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ddebb\Documents\Eddie filer\Skjema Maler\"/>
    </mc:Choice>
  </mc:AlternateContent>
  <xr:revisionPtr revIDLastSave="0" documentId="13_ncr:1_{519F622D-4DBC-45D8-9D20-8C5F1B7086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norarskjema" sheetId="13" r:id="rId1"/>
    <sheet name="UTLEGG" sheetId="14" r:id="rId2"/>
    <sheet name="Uten overnatting" sheetId="10" r:id="rId3"/>
    <sheet name="MED overnatting SIDE 1" sheetId="11" r:id="rId4"/>
    <sheet name="MED overnatting SIDE 2" sheetId="12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4" l="1"/>
  <c r="M14" i="12" l="1"/>
  <c r="G26" i="11" s="1"/>
  <c r="P26" i="11" s="1"/>
  <c r="H19" i="10"/>
  <c r="H33" i="10" s="1"/>
  <c r="H23" i="10"/>
  <c r="P33" i="11"/>
  <c r="P20" i="11"/>
  <c r="J25" i="12"/>
  <c r="P24" i="11" s="1"/>
  <c r="P27" i="11"/>
  <c r="P28" i="11"/>
  <c r="K32" i="11"/>
  <c r="M32" i="11"/>
  <c r="P32" i="11" s="1"/>
  <c r="O32" i="11"/>
  <c r="L14" i="12"/>
  <c r="G25" i="11"/>
  <c r="P25" i="11" s="1"/>
  <c r="P36" i="11" l="1"/>
  <c r="P38" i="11" s="1"/>
</calcChain>
</file>

<file path=xl/sharedStrings.xml><?xml version="1.0" encoding="utf-8"?>
<sst xmlns="http://schemas.openxmlformats.org/spreadsheetml/2006/main" count="175" uniqueCount="131">
  <si>
    <t>Kjøring:</t>
  </si>
  <si>
    <t>Egen Bil</t>
  </si>
  <si>
    <t>Passasjer</t>
  </si>
  <si>
    <t>Kr</t>
  </si>
  <si>
    <t>Diett:</t>
  </si>
  <si>
    <t>Spesifikasjon av andre utlegg:</t>
  </si>
  <si>
    <t>Utgiftstype</t>
  </si>
  <si>
    <t>Rute</t>
  </si>
  <si>
    <t>Antall km à</t>
  </si>
  <si>
    <t>Dato:</t>
  </si>
  <si>
    <t>Utsteders underskrift:</t>
  </si>
  <si>
    <t>Navn</t>
  </si>
  <si>
    <t>Personnr. (11siffer)</t>
  </si>
  <si>
    <t>Adresse</t>
  </si>
  <si>
    <t>Bankkontonr.:</t>
  </si>
  <si>
    <t>Poststed</t>
  </si>
  <si>
    <t>Skattekommune</t>
  </si>
  <si>
    <t xml:space="preserve">                FORENKLET REISEREGNING</t>
  </si>
  <si>
    <t xml:space="preserve">                               (KAN BENYTTES VED REISER UTEN OVERNATTING)</t>
  </si>
  <si>
    <t>Formål med reisen:</t>
  </si>
  <si>
    <t>SUM KJØRING:</t>
  </si>
  <si>
    <t>SUM DIETT:</t>
  </si>
  <si>
    <t>SUM UTLEGG:</t>
  </si>
  <si>
    <t>TOTALT (REISEN+DIETT+UTLEGG):</t>
  </si>
  <si>
    <t>Avreise/Ankomst (dato/kl):</t>
  </si>
  <si>
    <t>(må oppgis for å motta diett)</t>
  </si>
  <si>
    <t>Sats</t>
  </si>
  <si>
    <t>REISEREGNING</t>
  </si>
  <si>
    <t>Reiseregningen blir utbetalt pr. bank ca. 5. og 20. hver mnd.  Regningen utfylles i henhold til gjeldende regler.</t>
  </si>
  <si>
    <t>Avreise</t>
  </si>
  <si>
    <t>Ankomst</t>
  </si>
  <si>
    <t>Type</t>
  </si>
  <si>
    <t>Navn og adr. på overn.sted/utleier.</t>
  </si>
  <si>
    <t>Dato</t>
  </si>
  <si>
    <t>Utlegg til</t>
  </si>
  <si>
    <t xml:space="preserve">Dato     </t>
  </si>
  <si>
    <t>kl.</t>
  </si>
  <si>
    <t>kl</t>
  </si>
  <si>
    <t>losji</t>
  </si>
  <si>
    <t>OBS! Ikke krav ved privat losji/hybel/brakke-sats</t>
  </si>
  <si>
    <t>overnatting:</t>
  </si>
  <si>
    <t>kost/losji</t>
  </si>
  <si>
    <t>Antall døgn</t>
  </si>
  <si>
    <t>overnatting</t>
  </si>
  <si>
    <t>m/overnatt.</t>
  </si>
  <si>
    <t>etter regning, overføres div. utlegg.</t>
  </si>
  <si>
    <t>Antall</t>
  </si>
  <si>
    <t>Egen:</t>
  </si>
  <si>
    <t xml:space="preserve">      Beløp</t>
  </si>
  <si>
    <t xml:space="preserve">Diverse utlegg, </t>
  </si>
  <si>
    <t>overført fra side 2</t>
  </si>
  <si>
    <t>Egen bil</t>
  </si>
  <si>
    <t>spesifisert bak</t>
  </si>
  <si>
    <t>Passasjertillegg</t>
  </si>
  <si>
    <t>Adm.forpl.</t>
  </si>
  <si>
    <t>Ulegitimert</t>
  </si>
  <si>
    <t>Innland</t>
  </si>
  <si>
    <t>nattillegg</t>
  </si>
  <si>
    <t>Utland</t>
  </si>
  <si>
    <t>Land:</t>
  </si>
  <si>
    <t>Fradrag for måltider:</t>
  </si>
  <si>
    <t>Hotellsats</t>
  </si>
  <si>
    <t>Sum reiseutgifter</t>
  </si>
  <si>
    <t>Reiseforskudd</t>
  </si>
  <si>
    <t xml:space="preserve">Utsteders underskrift:       </t>
  </si>
  <si>
    <t>Tilgode / skyldig</t>
  </si>
  <si>
    <t>Attestasjon:</t>
  </si>
  <si>
    <t>Skyss-</t>
  </si>
  <si>
    <t>Antall kilometer</t>
  </si>
  <si>
    <t>Reisens formål</t>
  </si>
  <si>
    <t>Kl.</t>
  </si>
  <si>
    <t>Reiserute og evt. lokal kjøring på oppdragstedet</t>
  </si>
  <si>
    <t>middel</t>
  </si>
  <si>
    <t>Passasjertil.</t>
  </si>
  <si>
    <t>Navn på passasjer</t>
  </si>
  <si>
    <t>Antall km - overføres side 1</t>
  </si>
  <si>
    <t>Til egen kontroll:</t>
  </si>
  <si>
    <t>Antall km tidligere i år, overført fra forrige reiseregning</t>
  </si>
  <si>
    <t>Antall km hittil i år, overføres neste reiseregning</t>
  </si>
  <si>
    <t>HUSK : Originale bilag vedlegges</t>
  </si>
  <si>
    <t>Diverse utlegg:</t>
  </si>
  <si>
    <t>Kommentarer og evt. årsaker til omkjøring:</t>
  </si>
  <si>
    <t>Utgiftens art (evt.koll.transportmiddel/billettpris, bompenger etc.)</t>
  </si>
  <si>
    <t>Beløp</t>
  </si>
  <si>
    <t>Sum - overføres side 1,  Diverse utlegg</t>
  </si>
  <si>
    <r>
      <t xml:space="preserve">Reiseregningen må innleveres </t>
    </r>
    <r>
      <rPr>
        <u/>
        <sz val="10"/>
        <rFont val="Arial"/>
        <family val="2"/>
      </rPr>
      <t>senest</t>
    </r>
    <r>
      <rPr>
        <sz val="10"/>
        <rFont val="Arial"/>
        <family val="2"/>
      </rPr>
      <t xml:space="preserve"> innen utløpet av påfølgende måned.</t>
    </r>
  </si>
  <si>
    <r>
      <t xml:space="preserve">Personnr. </t>
    </r>
    <r>
      <rPr>
        <b/>
        <sz val="8"/>
        <rFont val="Arial"/>
        <family val="2"/>
      </rPr>
      <t>(11siff.)</t>
    </r>
  </si>
  <si>
    <r>
      <t xml:space="preserve">Sum utlegg til kost </t>
    </r>
    <r>
      <rPr>
        <b/>
        <sz val="10"/>
        <rFont val="Arial"/>
        <family val="2"/>
      </rPr>
      <t>og</t>
    </r>
    <r>
      <rPr>
        <sz val="10"/>
        <rFont val="Arial"/>
        <family val="2"/>
      </rPr>
      <t xml:space="preserve"> losji dekket</t>
    </r>
  </si>
  <si>
    <r>
      <t xml:space="preserve">Brukes </t>
    </r>
    <r>
      <rPr>
        <i/>
        <sz val="10"/>
        <rFont val="Arial"/>
        <family val="2"/>
      </rPr>
      <t>kun</t>
    </r>
    <r>
      <rPr>
        <sz val="10"/>
        <rFont val="Arial"/>
        <family val="2"/>
      </rPr>
      <t xml:space="preserve"> hvor alt betales etter regning</t>
    </r>
  </si>
  <si>
    <r>
      <t xml:space="preserve">Diett </t>
    </r>
    <r>
      <rPr>
        <u/>
        <sz val="10"/>
        <rFont val="Arial"/>
        <family val="2"/>
      </rPr>
      <t>med</t>
    </r>
  </si>
  <si>
    <t xml:space="preserve"> </t>
  </si>
  <si>
    <r>
      <t>kun</t>
    </r>
    <r>
      <rPr>
        <sz val="10"/>
        <rFont val="Arial"/>
        <family val="2"/>
      </rPr>
      <t xml:space="preserve"> ved overn.</t>
    </r>
  </si>
  <si>
    <t>Frokost</t>
  </si>
  <si>
    <t>Lunsj</t>
  </si>
  <si>
    <t>Middag</t>
  </si>
  <si>
    <t>Privat (161 fritt/resten pliktig)</t>
  </si>
  <si>
    <r>
      <t xml:space="preserve">Reiseregningen må innleveres </t>
    </r>
    <r>
      <rPr>
        <u/>
        <sz val="10"/>
        <rFont val="Arial"/>
        <family val="2"/>
      </rPr>
      <t>senest</t>
    </r>
    <r>
      <rPr>
        <sz val="10"/>
        <rFont val="Arial"/>
        <family val="2"/>
      </rPr>
      <t xml:space="preserve"> innen utløpet av påfølgende måned. Betales ut 10. hver mnd.</t>
    </r>
  </si>
  <si>
    <t>Honorarskjema</t>
  </si>
  <si>
    <t xml:space="preserve">    (inkl. feriepenger)</t>
  </si>
  <si>
    <t>• Benyttes IKKE av selvstendig næringsdrivende. Disse sender egen faktura</t>
  </si>
  <si>
    <t>• Alle opplysningene må fylles ut før utbetaling finner sted.</t>
  </si>
  <si>
    <t>• Utbetaling skjer 10. hver måned</t>
  </si>
  <si>
    <t>Prosjekt/oppdragets navn</t>
  </si>
  <si>
    <t>(Oppdraget utført av)</t>
  </si>
  <si>
    <t>Personnr. (11 siffer)</t>
  </si>
  <si>
    <t>Postnr./sted</t>
  </si>
  <si>
    <t>Bankkontonr.</t>
  </si>
  <si>
    <t>Skatteprosent</t>
  </si>
  <si>
    <t>E-mail*</t>
  </si>
  <si>
    <t>* Fyll ut for å motta lønnsslipp elektronisk</t>
  </si>
  <si>
    <t>Honorar kr. (inkl. feriepenger)</t>
  </si>
  <si>
    <t>Trekk lunsj</t>
  </si>
  <si>
    <t>Trekk middag</t>
  </si>
  <si>
    <t xml:space="preserve">1,00 kr </t>
  </si>
  <si>
    <t>Privat (190 fritt/450 pliktig)</t>
  </si>
  <si>
    <t>Bil  0-10000 km</t>
  </si>
  <si>
    <t>Kjøring</t>
  </si>
  <si>
    <t xml:space="preserve">• Skattekort må vedlegges hvis honoraret overstiger kr. 10000,- i løpet av kalenderåret.
  (det trekkes 50 % hvis ikke kopi av skattekort er vedlagt)
</t>
  </si>
  <si>
    <t>UTLEGG</t>
  </si>
  <si>
    <t>Total sum</t>
  </si>
  <si>
    <t>Vedlegg 1 - kr</t>
  </si>
  <si>
    <t>Vedlegg 2 - kr</t>
  </si>
  <si>
    <t>Vedlegg 3 - kr</t>
  </si>
  <si>
    <t>Vedlegg 4 - kr</t>
  </si>
  <si>
    <t>Vedlegg 5 - kr</t>
  </si>
  <si>
    <t>Vedlegg 6 - kr</t>
  </si>
  <si>
    <t>6-12 Timer 200,-</t>
  </si>
  <si>
    <t>O/ 12 timer 400,-</t>
  </si>
  <si>
    <t>Døgndiett 609,-</t>
  </si>
  <si>
    <t xml:space="preserve">  KLUBBNAVN, Adresse, postnr sted</t>
  </si>
  <si>
    <t>Postnr 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</si>
</sst>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(&quot;kr&quot;\ * #,##0.00_);_(&quot;kr&quot;\ * \(#,##0.00\);_(&quot;kr&quot;\ * &quot;-&quot;??_);_(@_)"/>
    <numFmt numFmtId="167" formatCode="0;0;"/>
    <numFmt numFmtId="168" formatCode="dd/mm"/>
    <numFmt numFmtId="169" formatCode="d/m/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8"/>
      <name val="Times New Roman"/>
      <family val="1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1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7" fontId="0" fillId="0" borderId="0" xfId="0" applyNumberFormat="1"/>
    <xf numFmtId="167" fontId="0" fillId="0" borderId="0" xfId="0" applyNumberFormat="1" applyAlignment="1">
      <alignment vertical="top"/>
    </xf>
    <xf numFmtId="167" fontId="6" fillId="2" borderId="11" xfId="0" applyNumberFormat="1" applyFont="1" applyFill="1" applyBorder="1"/>
    <xf numFmtId="167" fontId="0" fillId="2" borderId="12" xfId="0" applyNumberFormat="1" applyFill="1" applyBorder="1"/>
    <xf numFmtId="167" fontId="6" fillId="2" borderId="13" xfId="0" applyNumberFormat="1" applyFont="1" applyFill="1" applyBorder="1"/>
    <xf numFmtId="167" fontId="6" fillId="2" borderId="14" xfId="0" applyNumberFormat="1" applyFont="1" applyFill="1" applyBorder="1"/>
    <xf numFmtId="167" fontId="0" fillId="2" borderId="14" xfId="0" applyNumberFormat="1" applyFill="1" applyBorder="1"/>
    <xf numFmtId="167" fontId="6" fillId="3" borderId="15" xfId="0" applyNumberFormat="1" applyFont="1" applyFill="1" applyBorder="1"/>
    <xf numFmtId="167" fontId="6" fillId="3" borderId="16" xfId="0" applyNumberFormat="1" applyFont="1" applyFill="1" applyBorder="1"/>
    <xf numFmtId="0" fontId="0" fillId="2" borderId="17" xfId="0" applyFill="1" applyBorder="1"/>
    <xf numFmtId="167" fontId="6" fillId="3" borderId="18" xfId="0" applyNumberFormat="1" applyFont="1" applyFill="1" applyBorder="1"/>
    <xf numFmtId="167" fontId="6" fillId="3" borderId="19" xfId="0" applyNumberFormat="1" applyFont="1" applyFill="1" applyBorder="1"/>
    <xf numFmtId="167" fontId="6" fillId="3" borderId="1" xfId="0" applyNumberFormat="1" applyFont="1" applyFill="1" applyBorder="1"/>
    <xf numFmtId="167" fontId="6" fillId="3" borderId="5" xfId="0" applyNumberFormat="1" applyFont="1" applyFill="1" applyBorder="1"/>
    <xf numFmtId="0" fontId="0" fillId="2" borderId="6" xfId="0" applyFill="1" applyBorder="1"/>
    <xf numFmtId="0" fontId="0" fillId="2" borderId="20" xfId="0" applyFill="1" applyBorder="1"/>
    <xf numFmtId="0" fontId="0" fillId="2" borderId="21" xfId="0" applyFill="1" applyBorder="1"/>
    <xf numFmtId="0" fontId="2" fillId="2" borderId="22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2" fillId="2" borderId="16" xfId="0" applyFon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0" fontId="0" fillId="2" borderId="11" xfId="0" applyFill="1" applyBorder="1"/>
    <xf numFmtId="0" fontId="2" fillId="2" borderId="24" xfId="0" applyFont="1" applyFill="1" applyBorder="1"/>
    <xf numFmtId="0" fontId="0" fillId="2" borderId="12" xfId="0" applyFill="1" applyBorder="1"/>
    <xf numFmtId="0" fontId="2" fillId="2" borderId="9" xfId="0" applyFont="1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5" xfId="0" applyFill="1" applyBorder="1"/>
    <xf numFmtId="0" fontId="2" fillId="2" borderId="26" xfId="0" applyFont="1" applyFill="1" applyBorder="1"/>
    <xf numFmtId="0" fontId="0" fillId="2" borderId="27" xfId="0" applyFill="1" applyBorder="1"/>
    <xf numFmtId="0" fontId="2" fillId="2" borderId="3" xfId="0" applyFont="1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28" xfId="0" applyFill="1" applyBorder="1"/>
    <xf numFmtId="0" fontId="2" fillId="2" borderId="20" xfId="0" applyFont="1" applyFill="1" applyBorder="1" applyAlignment="1">
      <alignment horizontal="center"/>
    </xf>
    <xf numFmtId="0" fontId="0" fillId="0" borderId="29" xfId="0" applyBorder="1" applyAlignment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8" fillId="0" borderId="0" xfId="0" applyFont="1"/>
    <xf numFmtId="0" fontId="2" fillId="0" borderId="0" xfId="0" applyFont="1"/>
    <xf numFmtId="167" fontId="0" fillId="0" borderId="0" xfId="0" applyNumberFormat="1" applyFill="1"/>
    <xf numFmtId="167" fontId="0" fillId="0" borderId="0" xfId="0" applyNumberFormat="1" applyAlignment="1">
      <alignment horizontal="center"/>
    </xf>
    <xf numFmtId="4" fontId="0" fillId="0" borderId="0" xfId="0" applyNumberFormat="1"/>
    <xf numFmtId="164" fontId="0" fillId="0" borderId="0" xfId="0" applyNumberFormat="1"/>
    <xf numFmtId="167" fontId="6" fillId="4" borderId="24" xfId="0" applyNumberFormat="1" applyFont="1" applyFill="1" applyBorder="1"/>
    <xf numFmtId="167" fontId="0" fillId="4" borderId="12" xfId="0" applyNumberFormat="1" applyFill="1" applyBorder="1"/>
    <xf numFmtId="167" fontId="6" fillId="5" borderId="11" xfId="0" applyNumberFormat="1" applyFont="1" applyFill="1" applyBorder="1"/>
    <xf numFmtId="167" fontId="0" fillId="5" borderId="12" xfId="0" applyNumberFormat="1" applyFill="1" applyBorder="1"/>
    <xf numFmtId="167" fontId="0" fillId="5" borderId="32" xfId="0" applyNumberFormat="1" applyFill="1" applyBorder="1"/>
    <xf numFmtId="167" fontId="6" fillId="4" borderId="26" xfId="0" applyNumberFormat="1" applyFont="1" applyFill="1" applyBorder="1"/>
    <xf numFmtId="167" fontId="0" fillId="4" borderId="27" xfId="0" applyNumberFormat="1" applyFill="1" applyBorder="1"/>
    <xf numFmtId="167" fontId="6" fillId="5" borderId="13" xfId="0" applyNumberFormat="1" applyFont="1" applyFill="1" applyBorder="1"/>
    <xf numFmtId="167" fontId="0" fillId="5" borderId="13" xfId="0" applyNumberFormat="1" applyFill="1" applyBorder="1"/>
    <xf numFmtId="167" fontId="6" fillId="4" borderId="33" xfId="0" applyNumberFormat="1" applyFont="1" applyFill="1" applyBorder="1"/>
    <xf numFmtId="167" fontId="0" fillId="4" borderId="34" xfId="0" applyNumberFormat="1" applyFill="1" applyBorder="1"/>
    <xf numFmtId="167" fontId="6" fillId="5" borderId="14" xfId="0" applyNumberFormat="1" applyFont="1" applyFill="1" applyBorder="1"/>
    <xf numFmtId="167" fontId="0" fillId="5" borderId="14" xfId="0" applyNumberFormat="1" applyFill="1" applyBorder="1"/>
    <xf numFmtId="167" fontId="11" fillId="0" borderId="0" xfId="0" applyNumberFormat="1" applyFont="1"/>
    <xf numFmtId="167" fontId="6" fillId="4" borderId="35" xfId="0" applyNumberFormat="1" applyFont="1" applyFill="1" applyBorder="1" applyAlignment="1">
      <alignment horizontal="centerContinuous"/>
    </xf>
    <xf numFmtId="167" fontId="6" fillId="4" borderId="32" xfId="0" applyNumberFormat="1" applyFont="1" applyFill="1" applyBorder="1" applyAlignment="1">
      <alignment horizontal="centerContinuous"/>
    </xf>
    <xf numFmtId="167" fontId="6" fillId="4" borderId="19" xfId="0" applyNumberFormat="1" applyFont="1" applyFill="1" applyBorder="1" applyAlignment="1">
      <alignment horizontal="centerContinuous"/>
    </xf>
    <xf numFmtId="167" fontId="6" fillId="5" borderId="36" xfId="0" applyNumberFormat="1" applyFont="1" applyFill="1" applyBorder="1" applyAlignment="1">
      <alignment horizontal="center"/>
    </xf>
    <xf numFmtId="167" fontId="6" fillId="5" borderId="19" xfId="0" applyNumberFormat="1" applyFont="1" applyFill="1" applyBorder="1"/>
    <xf numFmtId="4" fontId="6" fillId="5" borderId="19" xfId="0" applyNumberFormat="1" applyFont="1" applyFill="1" applyBorder="1"/>
    <xf numFmtId="167" fontId="6" fillId="5" borderId="29" xfId="0" applyNumberFormat="1" applyFont="1" applyFill="1" applyBorder="1"/>
    <xf numFmtId="167" fontId="6" fillId="5" borderId="36" xfId="0" applyNumberFormat="1" applyFont="1" applyFill="1" applyBorder="1"/>
    <xf numFmtId="164" fontId="6" fillId="5" borderId="1" xfId="0" applyNumberFormat="1" applyFont="1" applyFill="1" applyBorder="1"/>
    <xf numFmtId="167" fontId="6" fillId="4" borderId="37" xfId="0" applyNumberFormat="1" applyFont="1" applyFill="1" applyBorder="1" applyAlignment="1"/>
    <xf numFmtId="167" fontId="6" fillId="4" borderId="23" xfId="0" applyNumberFormat="1" applyFont="1" applyFill="1" applyBorder="1" applyAlignment="1">
      <alignment horizontal="center"/>
    </xf>
    <xf numFmtId="167" fontId="6" fillId="4" borderId="23" xfId="0" applyNumberFormat="1" applyFont="1" applyFill="1" applyBorder="1" applyAlignment="1"/>
    <xf numFmtId="167" fontId="6" fillId="4" borderId="10" xfId="0" applyNumberFormat="1" applyFont="1" applyFill="1" applyBorder="1" applyAlignment="1">
      <alignment horizontal="centerContinuous"/>
    </xf>
    <xf numFmtId="167" fontId="6" fillId="5" borderId="38" xfId="0" applyNumberFormat="1" applyFont="1" applyFill="1" applyBorder="1" applyAlignment="1">
      <alignment horizontal="center"/>
    </xf>
    <xf numFmtId="167" fontId="9" fillId="5" borderId="10" xfId="0" applyNumberFormat="1" applyFont="1" applyFill="1" applyBorder="1"/>
    <xf numFmtId="4" fontId="6" fillId="5" borderId="10" xfId="0" applyNumberFormat="1" applyFont="1" applyFill="1" applyBorder="1"/>
    <xf numFmtId="167" fontId="6" fillId="5" borderId="10" xfId="0" applyNumberFormat="1" applyFont="1" applyFill="1" applyBorder="1"/>
    <xf numFmtId="167" fontId="6" fillId="5" borderId="39" xfId="0" applyNumberFormat="1" applyFont="1" applyFill="1" applyBorder="1" applyAlignment="1">
      <alignment horizontal="left"/>
    </xf>
    <xf numFmtId="167" fontId="6" fillId="5" borderId="38" xfId="0" applyNumberFormat="1" applyFont="1" applyFill="1" applyBorder="1"/>
    <xf numFmtId="164" fontId="6" fillId="5" borderId="31" xfId="0" applyNumberFormat="1" applyFont="1" applyFill="1" applyBorder="1"/>
    <xf numFmtId="169" fontId="0" fillId="0" borderId="26" xfId="0" applyNumberFormat="1" applyFill="1" applyBorder="1"/>
    <xf numFmtId="167" fontId="0" fillId="0" borderId="2" xfId="0" applyNumberFormat="1" applyFill="1" applyBorder="1"/>
    <xf numFmtId="169" fontId="0" fillId="0" borderId="2" xfId="0" applyNumberFormat="1" applyFill="1" applyBorder="1"/>
    <xf numFmtId="167" fontId="0" fillId="0" borderId="13" xfId="0" applyNumberFormat="1" applyFill="1" applyBorder="1"/>
    <xf numFmtId="167" fontId="0" fillId="0" borderId="10" xfId="0" applyNumberFormat="1" applyFill="1" applyBorder="1"/>
    <xf numFmtId="164" fontId="0" fillId="0" borderId="31" xfId="0" applyNumberFormat="1" applyFill="1" applyBorder="1" applyAlignment="1">
      <alignment horizontal="right"/>
    </xf>
    <xf numFmtId="169" fontId="0" fillId="0" borderId="40" xfId="0" applyNumberFormat="1" applyFill="1" applyBorder="1"/>
    <xf numFmtId="167" fontId="0" fillId="0" borderId="41" xfId="0" applyNumberFormat="1" applyFill="1" applyBorder="1"/>
    <xf numFmtId="167" fontId="0" fillId="4" borderId="41" xfId="0" applyNumberFormat="1" applyFill="1" applyBorder="1"/>
    <xf numFmtId="167" fontId="0" fillId="4" borderId="42" xfId="0" applyNumberFormat="1" applyFill="1" applyBorder="1"/>
    <xf numFmtId="4" fontId="0" fillId="4" borderId="43" xfId="0" applyNumberFormat="1" applyFill="1" applyBorder="1"/>
    <xf numFmtId="167" fontId="0" fillId="4" borderId="43" xfId="0" applyNumberFormat="1" applyFill="1" applyBorder="1"/>
    <xf numFmtId="164" fontId="0" fillId="2" borderId="44" xfId="0" applyNumberFormat="1" applyFill="1" applyBorder="1"/>
    <xf numFmtId="167" fontId="0" fillId="4" borderId="30" xfId="0" applyNumberFormat="1" applyFill="1" applyBorder="1"/>
    <xf numFmtId="167" fontId="0" fillId="4" borderId="5" xfId="0" applyNumberFormat="1" applyFill="1" applyBorder="1"/>
    <xf numFmtId="4" fontId="0" fillId="4" borderId="45" xfId="0" applyNumberFormat="1" applyFill="1" applyBorder="1"/>
    <xf numFmtId="167" fontId="0" fillId="4" borderId="45" xfId="0" applyNumberFormat="1" applyFill="1" applyBorder="1"/>
    <xf numFmtId="164" fontId="0" fillId="0" borderId="6" xfId="0" applyNumberFormat="1" applyBorder="1"/>
    <xf numFmtId="167" fontId="0" fillId="4" borderId="24" xfId="0" applyNumberFormat="1" applyFill="1" applyBorder="1"/>
    <xf numFmtId="167" fontId="0" fillId="4" borderId="9" xfId="0" applyNumberFormat="1" applyFill="1" applyBorder="1"/>
    <xf numFmtId="167" fontId="0" fillId="5" borderId="9" xfId="0" applyNumberFormat="1" applyFill="1" applyBorder="1"/>
    <xf numFmtId="167" fontId="0" fillId="5" borderId="12" xfId="0" applyNumberFormat="1" applyFill="1" applyBorder="1" applyAlignment="1">
      <alignment horizontal="center"/>
    </xf>
    <xf numFmtId="4" fontId="0" fillId="4" borderId="12" xfId="0" applyNumberFormat="1" applyFill="1" applyBorder="1"/>
    <xf numFmtId="167" fontId="0" fillId="6" borderId="9" xfId="0" applyNumberFormat="1" applyFill="1" applyBorder="1"/>
    <xf numFmtId="164" fontId="0" fillId="6" borderId="46" xfId="0" applyNumberFormat="1" applyFill="1" applyBorder="1"/>
    <xf numFmtId="167" fontId="0" fillId="4" borderId="47" xfId="0" applyNumberFormat="1" applyFill="1" applyBorder="1"/>
    <xf numFmtId="167" fontId="0" fillId="4" borderId="48" xfId="0" applyNumberFormat="1" applyFill="1" applyBorder="1"/>
    <xf numFmtId="167" fontId="0" fillId="4" borderId="49" xfId="0" applyNumberFormat="1" applyFill="1" applyBorder="1"/>
    <xf numFmtId="167" fontId="0" fillId="4" borderId="50" xfId="0" applyNumberFormat="1" applyFill="1" applyBorder="1"/>
    <xf numFmtId="167" fontId="0" fillId="4" borderId="49" xfId="0" applyNumberFormat="1" applyFill="1" applyBorder="1" applyAlignment="1">
      <alignment horizontal="center"/>
    </xf>
    <xf numFmtId="167" fontId="0" fillId="0" borderId="10" xfId="0" applyNumberFormat="1" applyBorder="1"/>
    <xf numFmtId="164" fontId="0" fillId="2" borderId="51" xfId="0" applyNumberFormat="1" applyFill="1" applyBorder="1"/>
    <xf numFmtId="167" fontId="0" fillId="4" borderId="52" xfId="0" applyNumberFormat="1" applyFill="1" applyBorder="1"/>
    <xf numFmtId="167" fontId="0" fillId="4" borderId="53" xfId="0" applyNumberFormat="1" applyFill="1" applyBorder="1"/>
    <xf numFmtId="167" fontId="0" fillId="4" borderId="10" xfId="0" applyNumberFormat="1" applyFill="1" applyBorder="1"/>
    <xf numFmtId="167" fontId="0" fillId="4" borderId="38" xfId="0" applyNumberFormat="1" applyFill="1" applyBorder="1" applyAlignment="1">
      <alignment horizontal="center"/>
    </xf>
    <xf numFmtId="167" fontId="0" fillId="2" borderId="10" xfId="0" applyNumberFormat="1" applyFill="1" applyBorder="1"/>
    <xf numFmtId="167" fontId="0" fillId="0" borderId="13" xfId="0" applyNumberFormat="1" applyBorder="1"/>
    <xf numFmtId="4" fontId="0" fillId="2" borderId="23" xfId="0" applyNumberFormat="1" applyFill="1" applyBorder="1" applyAlignment="1">
      <alignment horizontal="center"/>
    </xf>
    <xf numFmtId="167" fontId="0" fillId="5" borderId="0" xfId="0" applyNumberFormat="1" applyFill="1" applyBorder="1"/>
    <xf numFmtId="167" fontId="0" fillId="4" borderId="54" xfId="0" applyNumberFormat="1" applyFill="1" applyBorder="1" applyAlignment="1">
      <alignment vertical="top"/>
    </xf>
    <xf numFmtId="167" fontId="0" fillId="4" borderId="55" xfId="0" applyNumberFormat="1" applyFill="1" applyBorder="1"/>
    <xf numFmtId="167" fontId="0" fillId="0" borderId="23" xfId="0" applyNumberFormat="1" applyBorder="1"/>
    <xf numFmtId="167" fontId="0" fillId="5" borderId="10" xfId="0" applyNumberFormat="1" applyFill="1" applyBorder="1"/>
    <xf numFmtId="167" fontId="0" fillId="4" borderId="56" xfId="0" applyNumberFormat="1" applyFill="1" applyBorder="1"/>
    <xf numFmtId="167" fontId="0" fillId="4" borderId="57" xfId="0" applyNumberFormat="1" applyFill="1" applyBorder="1"/>
    <xf numFmtId="164" fontId="0" fillId="0" borderId="51" xfId="0" applyNumberFormat="1" applyBorder="1"/>
    <xf numFmtId="167" fontId="0" fillId="4" borderId="2" xfId="0" applyNumberFormat="1" applyFill="1" applyBorder="1"/>
    <xf numFmtId="167" fontId="0" fillId="4" borderId="3" xfId="0" applyNumberFormat="1" applyFill="1" applyBorder="1"/>
    <xf numFmtId="3" fontId="0" fillId="2" borderId="23" xfId="0" applyNumberFormat="1" applyFill="1" applyBorder="1" applyAlignment="1">
      <alignment horizontal="center"/>
    </xf>
    <xf numFmtId="167" fontId="0" fillId="4" borderId="58" xfId="0" applyNumberFormat="1" applyFill="1" applyBorder="1"/>
    <xf numFmtId="167" fontId="0" fillId="0" borderId="55" xfId="0" applyNumberFormat="1" applyBorder="1"/>
    <xf numFmtId="3" fontId="0" fillId="0" borderId="23" xfId="0" applyNumberFormat="1" applyBorder="1" applyAlignment="1">
      <alignment horizontal="center"/>
    </xf>
    <xf numFmtId="167" fontId="0" fillId="4" borderId="59" xfId="0" applyNumberFormat="1" applyFill="1" applyBorder="1"/>
    <xf numFmtId="167" fontId="0" fillId="4" borderId="60" xfId="0" applyNumberFormat="1" applyFill="1" applyBorder="1"/>
    <xf numFmtId="167" fontId="0" fillId="4" borderId="61" xfId="0" applyNumberFormat="1" applyFill="1" applyBorder="1"/>
    <xf numFmtId="167" fontId="0" fillId="4" borderId="0" xfId="0" applyNumberFormat="1" applyFill="1" applyBorder="1"/>
    <xf numFmtId="167" fontId="0" fillId="4" borderId="62" xfId="0" applyNumberFormat="1" applyFill="1" applyBorder="1" applyAlignment="1">
      <alignment horizontal="center"/>
    </xf>
    <xf numFmtId="167" fontId="0" fillId="5" borderId="63" xfId="0" applyNumberFormat="1" applyFill="1" applyBorder="1"/>
    <xf numFmtId="3" fontId="0" fillId="5" borderId="63" xfId="0" applyNumberFormat="1" applyFill="1" applyBorder="1" applyAlignment="1">
      <alignment horizontal="left"/>
    </xf>
    <xf numFmtId="167" fontId="0" fillId="5" borderId="64" xfId="0" applyNumberFormat="1" applyFill="1" applyBorder="1" applyAlignment="1">
      <alignment horizontal="left"/>
    </xf>
    <xf numFmtId="167" fontId="0" fillId="5" borderId="65" xfId="0" applyNumberFormat="1" applyFill="1" applyBorder="1" applyAlignment="1">
      <alignment horizontal="left"/>
    </xf>
    <xf numFmtId="164" fontId="0" fillId="0" borderId="51" xfId="0" applyNumberFormat="1" applyFill="1" applyBorder="1"/>
    <xf numFmtId="167" fontId="0" fillId="4" borderId="66" xfId="0" applyNumberFormat="1" applyFill="1" applyBorder="1"/>
    <xf numFmtId="3" fontId="0" fillId="5" borderId="10" xfId="0" applyNumberFormat="1" applyFill="1" applyBorder="1" applyAlignment="1">
      <alignment horizontal="center"/>
    </xf>
    <xf numFmtId="9" fontId="0" fillId="5" borderId="39" xfId="0" applyNumberFormat="1" applyFill="1" applyBorder="1" applyAlignment="1">
      <alignment horizontal="centerContinuous"/>
    </xf>
    <xf numFmtId="9" fontId="0" fillId="5" borderId="10" xfId="0" applyNumberFormat="1" applyFill="1" applyBorder="1" applyAlignment="1">
      <alignment horizontal="centerContinuous"/>
    </xf>
    <xf numFmtId="167" fontId="1" fillId="4" borderId="67" xfId="0" applyNumberFormat="1" applyFont="1" applyFill="1" applyBorder="1"/>
    <xf numFmtId="167" fontId="0" fillId="4" borderId="62" xfId="0" applyNumberFormat="1" applyFill="1" applyBorder="1"/>
    <xf numFmtId="167" fontId="0" fillId="4" borderId="39" xfId="0" applyNumberFormat="1" applyFill="1" applyBorder="1"/>
    <xf numFmtId="167" fontId="6" fillId="4" borderId="38" xfId="0" applyNumberFormat="1" applyFont="1" applyFill="1" applyBorder="1" applyAlignment="1">
      <alignment horizontal="center"/>
    </xf>
    <xf numFmtId="167" fontId="0" fillId="0" borderId="10" xfId="0" applyNumberFormat="1" applyFill="1" applyBorder="1" applyAlignment="1">
      <alignment horizontal="center"/>
    </xf>
    <xf numFmtId="167" fontId="0" fillId="2" borderId="38" xfId="0" applyNumberFormat="1" applyFill="1" applyBorder="1" applyAlignment="1">
      <alignment horizontal="centerContinuous"/>
    </xf>
    <xf numFmtId="167" fontId="0" fillId="4" borderId="67" xfId="0" applyNumberFormat="1" applyFill="1" applyBorder="1" applyAlignment="1">
      <alignment vertical="top"/>
    </xf>
    <xf numFmtId="167" fontId="0" fillId="7" borderId="2" xfId="0" applyNumberFormat="1" applyFill="1" applyBorder="1"/>
    <xf numFmtId="167" fontId="0" fillId="7" borderId="27" xfId="0" applyNumberFormat="1" applyFill="1" applyBorder="1"/>
    <xf numFmtId="167" fontId="0" fillId="4" borderId="67" xfId="0" applyNumberFormat="1" applyFill="1" applyBorder="1"/>
    <xf numFmtId="167" fontId="0" fillId="5" borderId="39" xfId="0" applyNumberFormat="1" applyFill="1" applyBorder="1"/>
    <xf numFmtId="167" fontId="0" fillId="7" borderId="2" xfId="0" applyNumberFormat="1" applyFill="1" applyBorder="1" applyAlignment="1">
      <alignment vertical="top"/>
    </xf>
    <xf numFmtId="167" fontId="0" fillId="4" borderId="68" xfId="0" applyNumberFormat="1" applyFill="1" applyBorder="1"/>
    <xf numFmtId="167" fontId="0" fillId="5" borderId="58" xfId="0" applyNumberFormat="1" applyFill="1" applyBorder="1"/>
    <xf numFmtId="167" fontId="0" fillId="5" borderId="50" xfId="0" applyNumberFormat="1" applyFill="1" applyBorder="1"/>
    <xf numFmtId="167" fontId="0" fillId="5" borderId="49" xfId="0" applyNumberFormat="1" applyFill="1" applyBorder="1" applyAlignment="1">
      <alignment horizontal="center"/>
    </xf>
    <xf numFmtId="167" fontId="0" fillId="5" borderId="42" xfId="0" applyNumberFormat="1" applyFill="1" applyBorder="1" applyAlignment="1"/>
    <xf numFmtId="0" fontId="0" fillId="5" borderId="42" xfId="0" applyFill="1" applyBorder="1" applyAlignment="1"/>
    <xf numFmtId="164" fontId="0" fillId="2" borderId="70" xfId="0" applyNumberFormat="1" applyFill="1" applyBorder="1"/>
    <xf numFmtId="167" fontId="0" fillId="5" borderId="66" xfId="0" applyNumberFormat="1" applyFill="1" applyBorder="1"/>
    <xf numFmtId="167" fontId="0" fillId="5" borderId="10" xfId="0" applyNumberFormat="1" applyFill="1" applyBorder="1" applyAlignment="1">
      <alignment horizontal="center"/>
    </xf>
    <xf numFmtId="4" fontId="0" fillId="5" borderId="10" xfId="0" applyNumberFormat="1" applyFill="1" applyBorder="1"/>
    <xf numFmtId="167" fontId="0" fillId="5" borderId="2" xfId="0" applyNumberFormat="1" applyFill="1" applyBorder="1"/>
    <xf numFmtId="167" fontId="0" fillId="5" borderId="3" xfId="0" applyNumberFormat="1" applyFill="1" applyBorder="1"/>
    <xf numFmtId="167" fontId="0" fillId="5" borderId="27" xfId="0" applyNumberFormat="1" applyFill="1" applyBorder="1"/>
    <xf numFmtId="164" fontId="0" fillId="2" borderId="71" xfId="0" applyNumberFormat="1" applyFill="1" applyBorder="1"/>
    <xf numFmtId="167" fontId="0" fillId="0" borderId="0" xfId="0" applyNumberFormat="1" applyBorder="1"/>
    <xf numFmtId="167" fontId="0" fillId="5" borderId="38" xfId="0" applyNumberFormat="1" applyFill="1" applyBorder="1"/>
    <xf numFmtId="0" fontId="2" fillId="5" borderId="24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2" fillId="5" borderId="11" xfId="0" applyFont="1" applyFill="1" applyBorder="1" applyAlignment="1">
      <alignment horizontal="centerContinuous"/>
    </xf>
    <xf numFmtId="0" fontId="2" fillId="5" borderId="29" xfId="0" applyFont="1" applyFill="1" applyBorder="1"/>
    <xf numFmtId="0" fontId="2" fillId="5" borderId="19" xfId="0" applyFont="1" applyFill="1" applyBorder="1"/>
    <xf numFmtId="0" fontId="2" fillId="5" borderId="36" xfId="0" applyFont="1" applyFill="1" applyBorder="1"/>
    <xf numFmtId="0" fontId="2" fillId="5" borderId="73" xfId="0" applyFont="1" applyFill="1" applyBorder="1" applyAlignment="1">
      <alignment horizontal="center"/>
    </xf>
    <xf numFmtId="167" fontId="2" fillId="5" borderId="9" xfId="0" applyNumberFormat="1" applyFont="1" applyFill="1" applyBorder="1" applyAlignment="1">
      <alignment horizontal="centerContinuous"/>
    </xf>
    <xf numFmtId="0" fontId="2" fillId="5" borderId="1" xfId="0" applyFont="1" applyFill="1" applyBorder="1"/>
    <xf numFmtId="0" fontId="2" fillId="0" borderId="0" xfId="0" applyFont="1" applyBorder="1"/>
    <xf numFmtId="0" fontId="2" fillId="5" borderId="68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2" fillId="5" borderId="58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Continuous"/>
    </xf>
    <xf numFmtId="0" fontId="2" fillId="5" borderId="58" xfId="0" applyFont="1" applyFill="1" applyBorder="1"/>
    <xf numFmtId="0" fontId="2" fillId="5" borderId="50" xfId="0" applyFont="1" applyFill="1" applyBorder="1"/>
    <xf numFmtId="0" fontId="2" fillId="5" borderId="49" xfId="0" applyFont="1" applyFill="1" applyBorder="1"/>
    <xf numFmtId="0" fontId="2" fillId="5" borderId="55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2" fillId="5" borderId="71" xfId="0" applyFont="1" applyFill="1" applyBorder="1"/>
    <xf numFmtId="168" fontId="0" fillId="0" borderId="37" xfId="0" applyNumberFormat="1" applyFill="1" applyBorder="1"/>
    <xf numFmtId="20" fontId="0" fillId="0" borderId="10" xfId="0" applyNumberFormat="1" applyFill="1" applyBorder="1"/>
    <xf numFmtId="168" fontId="0" fillId="0" borderId="23" xfId="0" applyNumberFormat="1" applyFill="1" applyBorder="1"/>
    <xf numFmtId="0" fontId="0" fillId="0" borderId="10" xfId="0" applyFill="1" applyBorder="1"/>
    <xf numFmtId="0" fontId="0" fillId="0" borderId="38" xfId="0" applyFill="1" applyBorder="1"/>
    <xf numFmtId="0" fontId="0" fillId="0" borderId="0" xfId="0" applyFill="1" applyBorder="1"/>
    <xf numFmtId="0" fontId="0" fillId="0" borderId="0" xfId="0" applyFill="1"/>
    <xf numFmtId="168" fontId="0" fillId="0" borderId="74" xfId="0" applyNumberFormat="1" applyFill="1" applyBorder="1"/>
    <xf numFmtId="20" fontId="0" fillId="0" borderId="5" xfId="0" applyNumberFormat="1" applyFill="1" applyBorder="1"/>
    <xf numFmtId="168" fontId="0" fillId="0" borderId="75" xfId="0" applyNumberFormat="1" applyFill="1" applyBorder="1"/>
    <xf numFmtId="0" fontId="0" fillId="0" borderId="74" xfId="0" applyBorder="1"/>
    <xf numFmtId="0" fontId="0" fillId="0" borderId="75" xfId="0" applyBorder="1"/>
    <xf numFmtId="0" fontId="0" fillId="0" borderId="30" xfId="0" applyBorder="1"/>
    <xf numFmtId="0" fontId="0" fillId="2" borderId="76" xfId="0" applyFill="1" applyBorder="1"/>
    <xf numFmtId="0" fontId="15" fillId="5" borderId="41" xfId="0" applyFont="1" applyFill="1" applyBorder="1"/>
    <xf numFmtId="0" fontId="0" fillId="5" borderId="42" xfId="0" applyFill="1" applyBorder="1"/>
    <xf numFmtId="0" fontId="0" fillId="5" borderId="0" xfId="0" applyFill="1" applyBorder="1"/>
    <xf numFmtId="167" fontId="0" fillId="0" borderId="60" xfId="0" applyNumberFormat="1" applyBorder="1"/>
    <xf numFmtId="0" fontId="0" fillId="5" borderId="39" xfId="0" applyFill="1" applyBorder="1"/>
    <xf numFmtId="0" fontId="0" fillId="5" borderId="10" xfId="0" applyFill="1" applyBorder="1"/>
    <xf numFmtId="0" fontId="0" fillId="5" borderId="38" xfId="0" applyFill="1" applyBorder="1"/>
    <xf numFmtId="0" fontId="0" fillId="5" borderId="23" xfId="0" applyFill="1" applyBorder="1"/>
    <xf numFmtId="0" fontId="6" fillId="5" borderId="18" xfId="0" applyFont="1" applyFill="1" applyBorder="1"/>
    <xf numFmtId="0" fontId="0" fillId="5" borderId="19" xfId="0" applyFill="1" applyBorder="1"/>
    <xf numFmtId="0" fontId="0" fillId="5" borderId="29" xfId="0" applyFill="1" applyBorder="1"/>
    <xf numFmtId="0" fontId="0" fillId="5" borderId="1" xfId="0" applyFill="1" applyBorder="1"/>
    <xf numFmtId="0" fontId="6" fillId="5" borderId="24" xfId="0" applyFont="1" applyFill="1" applyBorder="1"/>
    <xf numFmtId="0" fontId="0" fillId="5" borderId="9" xfId="0" applyFill="1" applyBorder="1"/>
    <xf numFmtId="0" fontId="0" fillId="5" borderId="25" xfId="0" applyFill="1" applyBorder="1"/>
    <xf numFmtId="0" fontId="1" fillId="5" borderId="66" xfId="0" applyFont="1" applyFill="1" applyBorder="1"/>
    <xf numFmtId="0" fontId="6" fillId="5" borderId="39" xfId="0" applyFont="1" applyFill="1" applyBorder="1" applyAlignment="1">
      <alignment horizontal="centerContinuous"/>
    </xf>
    <xf numFmtId="0" fontId="6" fillId="5" borderId="10" xfId="0" applyFont="1" applyFill="1" applyBorder="1" applyAlignment="1">
      <alignment horizontal="centerContinuous"/>
    </xf>
    <xf numFmtId="0" fontId="0" fillId="5" borderId="31" xfId="0" applyFill="1" applyBorder="1" applyAlignment="1">
      <alignment horizontal="centerContinuous"/>
    </xf>
    <xf numFmtId="167" fontId="0" fillId="2" borderId="2" xfId="0" applyNumberFormat="1" applyFill="1" applyBorder="1"/>
    <xf numFmtId="167" fontId="9" fillId="3" borderId="4" xfId="0" applyNumberFormat="1" applyFont="1" applyFill="1" applyBorder="1"/>
    <xf numFmtId="2" fontId="0" fillId="2" borderId="78" xfId="0" applyNumberFormat="1" applyFill="1" applyBorder="1"/>
    <xf numFmtId="0" fontId="0" fillId="0" borderId="30" xfId="0" applyBorder="1" applyAlignment="1">
      <alignment horizontal="center"/>
    </xf>
    <xf numFmtId="2" fontId="0" fillId="0" borderId="39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0" borderId="61" xfId="0" applyNumberFormat="1" applyBorder="1" applyProtection="1">
      <protection locked="0"/>
    </xf>
    <xf numFmtId="2" fontId="0" fillId="2" borderId="6" xfId="0" applyNumberFormat="1" applyFill="1" applyBorder="1"/>
    <xf numFmtId="167" fontId="14" fillId="4" borderId="56" xfId="0" applyNumberFormat="1" applyFont="1" applyFill="1" applyBorder="1"/>
    <xf numFmtId="0" fontId="0" fillId="2" borderId="23" xfId="0" applyNumberFormat="1" applyFill="1" applyBorder="1" applyAlignment="1">
      <alignment horizontal="center"/>
    </xf>
    <xf numFmtId="167" fontId="2" fillId="8" borderId="20" xfId="0" applyNumberFormat="1" applyFont="1" applyFill="1" applyBorder="1" applyAlignment="1">
      <alignment vertical="center"/>
    </xf>
    <xf numFmtId="167" fontId="8" fillId="0" borderId="0" xfId="0" applyNumberFormat="1" applyFont="1"/>
    <xf numFmtId="0" fontId="17" fillId="9" borderId="22" xfId="0" applyFont="1" applyFill="1" applyBorder="1" applyAlignment="1">
      <alignment vertical="center"/>
    </xf>
    <xf numFmtId="167" fontId="2" fillId="8" borderId="66" xfId="0" applyNumberFormat="1" applyFont="1" applyFill="1" applyBorder="1" applyAlignment="1"/>
    <xf numFmtId="167" fontId="2" fillId="9" borderId="23" xfId="0" applyNumberFormat="1" applyFont="1" applyFill="1" applyBorder="1"/>
    <xf numFmtId="167" fontId="2" fillId="8" borderId="40" xfId="0" applyNumberFormat="1" applyFont="1" applyFill="1" applyBorder="1" applyAlignment="1"/>
    <xf numFmtId="167" fontId="2" fillId="9" borderId="13" xfId="0" applyNumberFormat="1" applyFont="1" applyFill="1" applyBorder="1" applyAlignment="1"/>
    <xf numFmtId="0" fontId="2" fillId="9" borderId="79" xfId="0" applyFont="1" applyFill="1" applyBorder="1" applyAlignment="1"/>
    <xf numFmtId="167" fontId="2" fillId="9" borderId="41" xfId="0" applyNumberFormat="1" applyFont="1" applyFill="1" applyBorder="1"/>
    <xf numFmtId="167" fontId="2" fillId="8" borderId="33" xfId="0" applyNumberFormat="1" applyFont="1" applyFill="1" applyBorder="1" applyAlignment="1"/>
    <xf numFmtId="167" fontId="2" fillId="0" borderId="0" xfId="0" applyNumberFormat="1" applyFont="1"/>
    <xf numFmtId="0" fontId="2" fillId="9" borderId="24" xfId="0" applyFont="1" applyFill="1" applyBorder="1"/>
    <xf numFmtId="0" fontId="8" fillId="9" borderId="12" xfId="0" applyFont="1" applyFill="1" applyBorder="1"/>
    <xf numFmtId="0" fontId="2" fillId="9" borderId="9" xfId="0" applyFont="1" applyFill="1" applyBorder="1"/>
    <xf numFmtId="0" fontId="8" fillId="9" borderId="19" xfId="0" applyFont="1" applyFill="1" applyBorder="1"/>
    <xf numFmtId="0" fontId="8" fillId="9" borderId="9" xfId="0" applyFont="1" applyFill="1" applyBorder="1"/>
    <xf numFmtId="0" fontId="8" fillId="9" borderId="25" xfId="0" applyFont="1" applyFill="1" applyBorder="1"/>
    <xf numFmtId="0" fontId="2" fillId="9" borderId="26" xfId="0" applyFont="1" applyFill="1" applyBorder="1"/>
    <xf numFmtId="0" fontId="8" fillId="9" borderId="27" xfId="0" applyFont="1" applyFill="1" applyBorder="1"/>
    <xf numFmtId="0" fontId="2" fillId="9" borderId="3" xfId="0" applyFont="1" applyFill="1" applyBorder="1"/>
    <xf numFmtId="0" fontId="8" fillId="9" borderId="0" xfId="0" applyFont="1" applyFill="1" applyBorder="1"/>
    <xf numFmtId="0" fontId="8" fillId="9" borderId="3" xfId="0" applyFont="1" applyFill="1" applyBorder="1"/>
    <xf numFmtId="0" fontId="8" fillId="9" borderId="28" xfId="0" applyFont="1" applyFill="1" applyBorder="1"/>
    <xf numFmtId="164" fontId="0" fillId="0" borderId="80" xfId="0" applyNumberFormat="1" applyBorder="1" applyAlignment="1"/>
    <xf numFmtId="0" fontId="0" fillId="0" borderId="20" xfId="0" applyBorder="1"/>
    <xf numFmtId="0" fontId="0" fillId="0" borderId="22" xfId="0" applyBorder="1" applyAlignment="1">
      <alignment horizontal="center"/>
    </xf>
    <xf numFmtId="167" fontId="0" fillId="5" borderId="3" xfId="0" applyNumberFormat="1" applyFill="1" applyBorder="1" applyAlignment="1">
      <alignment horizontal="center"/>
    </xf>
    <xf numFmtId="4" fontId="0" fillId="5" borderId="3" xfId="0" applyNumberFormat="1" applyFill="1" applyBorder="1"/>
    <xf numFmtId="167" fontId="0" fillId="5" borderId="3" xfId="0" applyNumberFormat="1" applyFill="1" applyBorder="1" applyAlignment="1">
      <alignment horizontal="centerContinuous"/>
    </xf>
    <xf numFmtId="167" fontId="0" fillId="5" borderId="27" xfId="0" applyNumberFormat="1" applyFill="1" applyBorder="1" applyAlignment="1">
      <alignment horizontal="centerContinuous"/>
    </xf>
    <xf numFmtId="167" fontId="0" fillId="0" borderId="7" xfId="0" applyNumberFormat="1" applyFill="1" applyBorder="1"/>
    <xf numFmtId="167" fontId="0" fillId="0" borderId="14" xfId="0" applyNumberFormat="1" applyFill="1" applyBorder="1"/>
    <xf numFmtId="3" fontId="0" fillId="0" borderId="14" xfId="0" applyNumberFormat="1" applyFill="1" applyBorder="1" applyAlignment="1">
      <alignment horizontal="center"/>
    </xf>
    <xf numFmtId="169" fontId="0" fillId="0" borderId="33" xfId="0" applyNumberFormat="1" applyFill="1" applyBorder="1"/>
    <xf numFmtId="169" fontId="0" fillId="0" borderId="7" xfId="0" applyNumberFormat="1" applyFill="1" applyBorder="1"/>
    <xf numFmtId="167" fontId="11" fillId="10" borderId="0" xfId="0" applyNumberFormat="1" applyFont="1" applyFill="1"/>
    <xf numFmtId="167" fontId="11" fillId="10" borderId="0" xfId="0" applyNumberFormat="1" applyFont="1" applyFill="1" applyAlignment="1">
      <alignment horizontal="center"/>
    </xf>
    <xf numFmtId="4" fontId="11" fillId="10" borderId="0" xfId="0" applyNumberFormat="1" applyFont="1" applyFill="1"/>
    <xf numFmtId="164" fontId="11" fillId="10" borderId="0" xfId="0" applyNumberFormat="1" applyFont="1" applyFill="1"/>
    <xf numFmtId="167" fontId="0" fillId="10" borderId="0" xfId="0" applyNumberFormat="1" applyFill="1" applyBorder="1" applyAlignment="1">
      <alignment horizontal="center"/>
    </xf>
    <xf numFmtId="167" fontId="0" fillId="10" borderId="30" xfId="0" applyNumberFormat="1" applyFill="1" applyBorder="1"/>
    <xf numFmtId="167" fontId="0" fillId="11" borderId="10" xfId="0" applyNumberFormat="1" applyFill="1" applyBorder="1"/>
    <xf numFmtId="167" fontId="6" fillId="10" borderId="67" xfId="2" applyNumberFormat="1" applyFont="1" applyFill="1" applyBorder="1"/>
    <xf numFmtId="167" fontId="6" fillId="10" borderId="0" xfId="0" applyNumberFormat="1" applyFont="1" applyFill="1" applyBorder="1"/>
    <xf numFmtId="167" fontId="0" fillId="10" borderId="0" xfId="0" applyNumberFormat="1" applyFill="1" applyBorder="1"/>
    <xf numFmtId="167" fontId="2" fillId="10" borderId="0" xfId="0" applyNumberFormat="1" applyFont="1" applyFill="1" applyBorder="1" applyAlignment="1">
      <alignment horizontal="right"/>
    </xf>
    <xf numFmtId="167" fontId="0" fillId="10" borderId="7" xfId="0" applyNumberFormat="1" applyFill="1" applyBorder="1"/>
    <xf numFmtId="167" fontId="0" fillId="10" borderId="34" xfId="0" applyNumberFormat="1" applyFill="1" applyBorder="1"/>
    <xf numFmtId="167" fontId="0" fillId="10" borderId="57" xfId="0" applyNumberFormat="1" applyFill="1" applyBorder="1"/>
    <xf numFmtId="167" fontId="0" fillId="10" borderId="69" xfId="0" applyNumberFormat="1" applyFill="1" applyBorder="1"/>
    <xf numFmtId="167" fontId="0" fillId="10" borderId="10" xfId="0" applyNumberFormat="1" applyFill="1" applyBorder="1"/>
    <xf numFmtId="167" fontId="0" fillId="10" borderId="0" xfId="0" applyNumberFormat="1" applyFill="1"/>
    <xf numFmtId="167" fontId="12" fillId="10" borderId="0" xfId="0" applyNumberFormat="1" applyFont="1" applyFill="1" applyAlignment="1"/>
    <xf numFmtId="4" fontId="0" fillId="10" borderId="0" xfId="0" applyNumberFormat="1" applyFill="1"/>
    <xf numFmtId="164" fontId="0" fillId="10" borderId="0" xfId="0" applyNumberFormat="1" applyFill="1"/>
    <xf numFmtId="167" fontId="7" fillId="10" borderId="0" xfId="0" applyNumberFormat="1" applyFont="1" applyFill="1"/>
    <xf numFmtId="167" fontId="7" fillId="10" borderId="0" xfId="0" applyNumberFormat="1" applyFont="1" applyFill="1" applyAlignment="1"/>
    <xf numFmtId="167" fontId="0" fillId="10" borderId="0" xfId="0" applyNumberFormat="1" applyFill="1" applyAlignment="1">
      <alignment horizontal="center"/>
    </xf>
    <xf numFmtId="167" fontId="4" fillId="10" borderId="0" xfId="0" applyNumberFormat="1" applyFont="1" applyFill="1" applyAlignment="1">
      <alignment horizontal="centerContinuous"/>
    </xf>
    <xf numFmtId="167" fontId="0" fillId="10" borderId="0" xfId="0" applyNumberFormat="1" applyFill="1" applyAlignment="1">
      <alignment horizontal="centerContinuous"/>
    </xf>
    <xf numFmtId="4" fontId="0" fillId="10" borderId="0" xfId="0" applyNumberFormat="1" applyFill="1" applyAlignment="1">
      <alignment horizontal="centerContinuous"/>
    </xf>
    <xf numFmtId="164" fontId="0" fillId="10" borderId="0" xfId="0" applyNumberFormat="1" applyFill="1" applyAlignment="1">
      <alignment horizontal="centerContinuous"/>
    </xf>
    <xf numFmtId="0" fontId="0" fillId="0" borderId="34" xfId="0" applyFill="1" applyBorder="1"/>
    <xf numFmtId="0" fontId="0" fillId="10" borderId="0" xfId="0" applyFill="1" applyBorder="1"/>
    <xf numFmtId="0" fontId="2" fillId="10" borderId="0" xfId="0" applyFont="1" applyFill="1" applyBorder="1" applyAlignment="1">
      <alignment vertical="center"/>
    </xf>
    <xf numFmtId="167" fontId="0" fillId="10" borderId="62" xfId="0" applyNumberFormat="1" applyFill="1" applyBorder="1"/>
    <xf numFmtId="167" fontId="18" fillId="10" borderId="0" xfId="0" applyNumberFormat="1" applyFont="1" applyFill="1" applyBorder="1" applyAlignment="1"/>
    <xf numFmtId="0" fontId="19" fillId="10" borderId="0" xfId="0" applyFont="1" applyFill="1" applyBorder="1" applyAlignment="1"/>
    <xf numFmtId="0" fontId="8" fillId="10" borderId="0" xfId="0" applyFont="1" applyFill="1" applyBorder="1" applyAlignment="1"/>
    <xf numFmtId="0" fontId="8" fillId="10" borderId="0" xfId="0" applyFont="1" applyFill="1"/>
    <xf numFmtId="0" fontId="7" fillId="10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2" fillId="10" borderId="0" xfId="0" applyFont="1" applyFill="1" applyBorder="1"/>
    <xf numFmtId="0" fontId="8" fillId="10" borderId="0" xfId="0" applyFont="1" applyFill="1" applyBorder="1"/>
    <xf numFmtId="0" fontId="8" fillId="10" borderId="0" xfId="1" applyFont="1" applyFill="1" applyAlignment="1">
      <alignment horizontal="center"/>
    </xf>
    <xf numFmtId="0" fontId="8" fillId="10" borderId="0" xfId="0" applyFont="1" applyFill="1" applyBorder="1" applyAlignment="1">
      <alignment horizontal="right"/>
    </xf>
    <xf numFmtId="0" fontId="8" fillId="10" borderId="0" xfId="0" applyFont="1" applyFill="1" applyAlignment="1">
      <alignment vertical="top" wrapText="1"/>
    </xf>
    <xf numFmtId="0" fontId="0" fillId="10" borderId="0" xfId="0" applyFill="1" applyAlignment="1">
      <alignment vertical="top"/>
    </xf>
    <xf numFmtId="0" fontId="8" fillId="10" borderId="0" xfId="0" applyFont="1" applyFill="1" applyAlignment="1"/>
    <xf numFmtId="0" fontId="0" fillId="10" borderId="0" xfId="0" applyFill="1" applyAlignment="1"/>
    <xf numFmtId="0" fontId="0" fillId="10" borderId="0" xfId="0" applyFill="1" applyBorder="1" applyAlignment="1"/>
    <xf numFmtId="0" fontId="3" fillId="10" borderId="0" xfId="0" applyFont="1" applyFill="1"/>
    <xf numFmtId="0" fontId="0" fillId="10" borderId="0" xfId="0" applyFill="1"/>
    <xf numFmtId="0" fontId="22" fillId="10" borderId="0" xfId="0" applyFont="1" applyFill="1" applyAlignment="1">
      <alignment horizontal="center"/>
    </xf>
    <xf numFmtId="167" fontId="0" fillId="10" borderId="0" xfId="0" applyNumberFormat="1" applyFill="1" applyAlignment="1">
      <alignment vertical="top"/>
    </xf>
    <xf numFmtId="167" fontId="0" fillId="10" borderId="0" xfId="0" applyNumberFormat="1" applyFill="1" applyAlignment="1">
      <alignment horizontal="center" vertical="top"/>
    </xf>
    <xf numFmtId="167" fontId="8" fillId="10" borderId="0" xfId="0" applyNumberFormat="1" applyFont="1" applyFill="1" applyBorder="1"/>
    <xf numFmtId="167" fontId="11" fillId="10" borderId="0" xfId="0" applyNumberFormat="1" applyFont="1" applyFill="1" applyBorder="1"/>
    <xf numFmtId="167" fontId="11" fillId="10" borderId="0" xfId="0" applyNumberFormat="1" applyFont="1" applyFill="1" applyBorder="1" applyAlignment="1">
      <alignment horizontal="center"/>
    </xf>
    <xf numFmtId="4" fontId="11" fillId="10" borderId="0" xfId="0" applyNumberFormat="1" applyFont="1" applyFill="1" applyBorder="1"/>
    <xf numFmtId="164" fontId="11" fillId="10" borderId="0" xfId="0" applyNumberFormat="1" applyFont="1" applyFill="1" applyBorder="1"/>
    <xf numFmtId="167" fontId="13" fillId="10" borderId="0" xfId="0" applyNumberFormat="1" applyFont="1" applyFill="1" applyBorder="1"/>
    <xf numFmtId="4" fontId="0" fillId="10" borderId="10" xfId="0" applyNumberFormat="1" applyFill="1" applyBorder="1"/>
    <xf numFmtId="167" fontId="8" fillId="2" borderId="71" xfId="0" applyNumberFormat="1" applyFont="1" applyFill="1" applyBorder="1"/>
    <xf numFmtId="0" fontId="8" fillId="10" borderId="0" xfId="0" applyFont="1" applyFill="1" applyAlignment="1">
      <alignment vertical="top" wrapText="1"/>
    </xf>
    <xf numFmtId="0" fontId="0" fillId="10" borderId="0" xfId="0" applyFill="1" applyAlignment="1">
      <alignment vertical="top"/>
    </xf>
    <xf numFmtId="0" fontId="0" fillId="10" borderId="0" xfId="0" applyFill="1" applyAlignment="1"/>
    <xf numFmtId="0" fontId="8" fillId="10" borderId="0" xfId="0" applyFont="1" applyFill="1" applyAlignment="1"/>
    <xf numFmtId="0" fontId="0" fillId="10" borderId="0" xfId="0" applyFill="1" applyBorder="1" applyAlignment="1">
      <alignment vertical="center"/>
    </xf>
    <xf numFmtId="167" fontId="2" fillId="10" borderId="5" xfId="0" applyNumberFormat="1" applyFont="1" applyFill="1" applyBorder="1"/>
    <xf numFmtId="167" fontId="0" fillId="10" borderId="5" xfId="0" applyNumberFormat="1" applyFill="1" applyBorder="1"/>
    <xf numFmtId="164" fontId="0" fillId="10" borderId="6" xfId="0" applyNumberFormat="1" applyFill="1" applyBorder="1"/>
    <xf numFmtId="167" fontId="2" fillId="10" borderId="0" xfId="0" applyNumberFormat="1" applyFont="1" applyFill="1" applyBorder="1"/>
    <xf numFmtId="164" fontId="0" fillId="10" borderId="72" xfId="0" applyNumberFormat="1" applyFill="1" applyBorder="1"/>
    <xf numFmtId="0" fontId="8" fillId="0" borderId="26" xfId="0" applyFont="1" applyBorder="1" applyAlignment="1"/>
    <xf numFmtId="0" fontId="8" fillId="0" borderId="27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8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77" xfId="0" applyFont="1" applyBorder="1" applyAlignment="1"/>
    <xf numFmtId="0" fontId="8" fillId="0" borderId="40" xfId="0" applyFont="1" applyFill="1" applyBorder="1" applyAlignment="1"/>
    <xf numFmtId="0" fontId="0" fillId="0" borderId="43" xfId="0" applyBorder="1" applyAlignment="1"/>
    <xf numFmtId="167" fontId="8" fillId="0" borderId="2" xfId="0" applyNumberFormat="1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7" xfId="0" applyFill="1" applyBorder="1" applyAlignment="1"/>
    <xf numFmtId="0" fontId="0" fillId="0" borderId="8" xfId="0" applyBorder="1" applyAlignment="1"/>
    <xf numFmtId="0" fontId="0" fillId="0" borderId="77" xfId="0" applyBorder="1" applyAlignment="1"/>
    <xf numFmtId="167" fontId="2" fillId="8" borderId="15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166" fontId="8" fillId="0" borderId="15" xfId="0" applyNumberFormat="1" applyFont="1" applyBorder="1" applyAlignment="1"/>
    <xf numFmtId="166" fontId="0" fillId="0" borderId="16" xfId="0" applyNumberFormat="1" applyBorder="1" applyAlignment="1"/>
    <xf numFmtId="166" fontId="0" fillId="0" borderId="17" xfId="0" applyNumberFormat="1" applyBorder="1" applyAlignment="1"/>
    <xf numFmtId="0" fontId="8" fillId="0" borderId="26" xfId="0" applyFont="1" applyFill="1" applyBorder="1" applyAlignment="1"/>
    <xf numFmtId="0" fontId="0" fillId="0" borderId="27" xfId="0" applyBorder="1" applyAlignment="1"/>
    <xf numFmtId="0" fontId="0" fillId="0" borderId="2" xfId="0" applyBorder="1" applyAlignment="1">
      <alignment horizontal="right"/>
    </xf>
    <xf numFmtId="0" fontId="8" fillId="10" borderId="0" xfId="0" applyFont="1" applyFill="1" applyAlignment="1">
      <alignment vertical="top" wrapText="1"/>
    </xf>
    <xf numFmtId="0" fontId="0" fillId="10" borderId="0" xfId="0" applyFill="1" applyAlignment="1">
      <alignment vertical="top"/>
    </xf>
    <xf numFmtId="0" fontId="2" fillId="9" borderId="15" xfId="0" applyFont="1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16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/>
    <xf numFmtId="0" fontId="8" fillId="10" borderId="0" xfId="0" applyFont="1" applyFill="1" applyAlignment="1"/>
    <xf numFmtId="0" fontId="8" fillId="0" borderId="66" xfId="0" applyFont="1" applyFill="1" applyBorder="1" applyAlignment="1"/>
    <xf numFmtId="0" fontId="0" fillId="0" borderId="38" xfId="0" applyBorder="1" applyAlignment="1"/>
    <xf numFmtId="167" fontId="8" fillId="0" borderId="39" xfId="0" applyNumberFormat="1" applyFont="1" applyFill="1" applyBorder="1" applyAlignment="1"/>
    <xf numFmtId="0" fontId="0" fillId="0" borderId="31" xfId="0" applyBorder="1" applyAlignment="1"/>
    <xf numFmtId="0" fontId="21" fillId="0" borderId="18" xfId="0" applyFont="1" applyBorder="1" applyAlignment="1"/>
    <xf numFmtId="0" fontId="21" fillId="0" borderId="19" xfId="0" applyFont="1" applyBorder="1" applyAlignment="1"/>
    <xf numFmtId="0" fontId="0" fillId="0" borderId="1" xfId="0" applyBorder="1" applyAlignment="1"/>
    <xf numFmtId="0" fontId="21" fillId="0" borderId="4" xfId="0" applyFont="1" applyBorder="1" applyAlignment="1"/>
    <xf numFmtId="0" fontId="21" fillId="0" borderId="5" xfId="0" applyFont="1" applyBorder="1" applyAlignment="1"/>
    <xf numFmtId="0" fontId="0" fillId="0" borderId="6" xfId="0" applyBorder="1" applyAlignment="1"/>
    <xf numFmtId="166" fontId="2" fillId="12" borderId="15" xfId="0" applyNumberFormat="1" applyFont="1" applyFill="1" applyBorder="1" applyAlignment="1"/>
    <xf numFmtId="166" fontId="2" fillId="12" borderId="16" xfId="0" applyNumberFormat="1" applyFont="1" applyFill="1" applyBorder="1" applyAlignment="1"/>
    <xf numFmtId="166" fontId="2" fillId="12" borderId="17" xfId="0" applyNumberFormat="1" applyFont="1" applyFill="1" applyBorder="1" applyAlignment="1"/>
    <xf numFmtId="0" fontId="1" fillId="0" borderId="15" xfId="0" applyFont="1" applyBorder="1" applyAlignment="1"/>
    <xf numFmtId="167" fontId="1" fillId="0" borderId="39" xfId="0" applyNumberFormat="1" applyFont="1" applyFill="1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7" xfId="0" applyBorder="1" applyAlignment="1"/>
    <xf numFmtId="167" fontId="4" fillId="10" borderId="0" xfId="0" applyNumberFormat="1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53" xfId="0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2" fontId="0" fillId="2" borderId="80" xfId="0" applyNumberFormat="1" applyFill="1" applyBorder="1" applyAlignment="1"/>
    <xf numFmtId="2" fontId="0" fillId="2" borderId="81" xfId="0" applyNumberFormat="1" applyFill="1" applyBorder="1" applyAlignment="1"/>
    <xf numFmtId="167" fontId="6" fillId="3" borderId="24" xfId="0" applyNumberFormat="1" applyFont="1" applyFill="1" applyBorder="1" applyAlignment="1"/>
    <xf numFmtId="0" fontId="0" fillId="2" borderId="12" xfId="0" applyFill="1" applyBorder="1" applyAlignment="1"/>
    <xf numFmtId="167" fontId="7" fillId="0" borderId="11" xfId="0" applyNumberFormat="1" applyFont="1" applyFill="1" applyBorder="1" applyAlignment="1"/>
    <xf numFmtId="0" fontId="0" fillId="0" borderId="12" xfId="0" applyBorder="1" applyAlignment="1"/>
    <xf numFmtId="167" fontId="7" fillId="0" borderId="2" xfId="0" applyNumberFormat="1" applyFont="1" applyFill="1" applyBorder="1" applyAlignment="1"/>
    <xf numFmtId="167" fontId="7" fillId="0" borderId="7" xfId="0" applyNumberFormat="1" applyFont="1" applyFill="1" applyBorder="1" applyAlignment="1"/>
    <xf numFmtId="167" fontId="7" fillId="0" borderId="2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26" xfId="0" applyNumberFormat="1" applyBorder="1" applyAlignment="1" applyProtection="1">
      <alignment horizontal="center"/>
      <protection locked="0"/>
    </xf>
    <xf numFmtId="14" fontId="0" fillId="0" borderId="27" xfId="0" applyNumberFormat="1" applyBorder="1" applyAlignment="1" applyProtection="1">
      <alignment horizontal="center"/>
      <protection locked="0"/>
    </xf>
    <xf numFmtId="16" fontId="8" fillId="0" borderId="19" xfId="0" applyNumberFormat="1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167" fontId="12" fillId="0" borderId="2" xfId="0" applyNumberFormat="1" applyFont="1" applyBorder="1" applyAlignment="1">
      <alignment horizontal="center"/>
    </xf>
    <xf numFmtId="167" fontId="12" fillId="0" borderId="28" xfId="0" applyNumberFormat="1" applyFont="1" applyBorder="1" applyAlignment="1">
      <alignment horizontal="center"/>
    </xf>
    <xf numFmtId="0" fontId="8" fillId="0" borderId="40" xfId="0" applyFont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5" xfId="0" applyBorder="1" applyAlignment="1">
      <alignment wrapText="1"/>
    </xf>
    <xf numFmtId="0" fontId="8" fillId="0" borderId="26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8" fillId="0" borderId="15" xfId="0" applyFont="1" applyBorder="1" applyAlignment="1"/>
    <xf numFmtId="0" fontId="0" fillId="0" borderId="2" xfId="0" applyBorder="1" applyAlignment="1" applyProtection="1">
      <protection locked="0"/>
    </xf>
    <xf numFmtId="0" fontId="0" fillId="0" borderId="3" xfId="0" applyBorder="1" applyAlignment="1"/>
    <xf numFmtId="0" fontId="0" fillId="0" borderId="28" xfId="0" applyBorder="1" applyAlignment="1"/>
    <xf numFmtId="167" fontId="8" fillId="10" borderId="0" xfId="0" applyNumberFormat="1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0" fillId="0" borderId="27" xfId="0" applyBorder="1" applyAlignment="1" applyProtection="1">
      <protection locked="0"/>
    </xf>
    <xf numFmtId="0" fontId="0" fillId="2" borderId="8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67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167" fontId="6" fillId="3" borderId="26" xfId="0" applyNumberFormat="1" applyFont="1" applyFill="1" applyBorder="1" applyAlignment="1"/>
    <xf numFmtId="0" fontId="0" fillId="2" borderId="27" xfId="0" applyFill="1" applyBorder="1" applyAlignment="1"/>
    <xf numFmtId="167" fontId="6" fillId="3" borderId="33" xfId="0" applyNumberFormat="1" applyFont="1" applyFill="1" applyBorder="1" applyAlignment="1"/>
    <xf numFmtId="0" fontId="0" fillId="2" borderId="34" xfId="0" applyFill="1" applyBorder="1" applyAlignment="1"/>
    <xf numFmtId="0" fontId="0" fillId="2" borderId="24" xfId="0" applyFill="1" applyBorder="1" applyAlignment="1"/>
    <xf numFmtId="0" fontId="0" fillId="2" borderId="9" xfId="0" applyFill="1" applyBorder="1" applyAlignment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" xfId="0" applyNumberFormat="1" applyFill="1" applyBorder="1" applyAlignment="1"/>
    <xf numFmtId="167" fontId="0" fillId="0" borderId="7" xfId="0" applyNumberFormat="1" applyFill="1" applyBorder="1" applyAlignment="1"/>
    <xf numFmtId="167" fontId="0" fillId="0" borderId="7" xfId="0" applyNumberFormat="1" applyBorder="1" applyAlignment="1"/>
    <xf numFmtId="167" fontId="0" fillId="0" borderId="33" xfId="0" applyNumberFormat="1" applyBorder="1" applyAlignment="1"/>
    <xf numFmtId="14" fontId="0" fillId="0" borderId="26" xfId="0" applyNumberFormat="1" applyFill="1" applyBorder="1" applyAlignment="1">
      <alignment horizontal="center"/>
    </xf>
    <xf numFmtId="167" fontId="0" fillId="0" borderId="48" xfId="0" applyNumberFormat="1" applyBorder="1" applyAlignment="1"/>
    <xf numFmtId="0" fontId="0" fillId="0" borderId="48" xfId="0" applyBorder="1" applyAlignment="1"/>
    <xf numFmtId="0" fontId="0" fillId="0" borderId="69" xfId="0" applyBorder="1" applyAlignment="1"/>
    <xf numFmtId="167" fontId="0" fillId="10" borderId="5" xfId="0" applyNumberFormat="1" applyFill="1" applyBorder="1" applyAlignment="1">
      <alignment horizontal="center" vertical="top"/>
    </xf>
    <xf numFmtId="0" fontId="0" fillId="10" borderId="5" xfId="0" applyFill="1" applyBorder="1" applyAlignment="1">
      <alignment horizontal="center" vertical="top"/>
    </xf>
    <xf numFmtId="167" fontId="10" fillId="10" borderId="0" xfId="0" applyNumberFormat="1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0" borderId="9" xfId="0" applyBorder="1" applyAlignment="1"/>
    <xf numFmtId="167" fontId="7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167" fontId="7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86" xfId="0" applyBorder="1" applyAlignment="1"/>
    <xf numFmtId="0" fontId="0" fillId="0" borderId="84" xfId="0" applyBorder="1" applyAlignment="1"/>
    <xf numFmtId="0" fontId="0" fillId="0" borderId="87" xfId="0" applyBorder="1" applyAlignment="1"/>
    <xf numFmtId="0" fontId="0" fillId="0" borderId="40" xfId="0" applyBorder="1" applyAlignment="1"/>
    <xf numFmtId="0" fontId="0" fillId="0" borderId="42" xfId="0" applyBorder="1" applyAlignment="1"/>
    <xf numFmtId="0" fontId="0" fillId="0" borderId="85" xfId="0" applyBorder="1" applyAlignment="1"/>
    <xf numFmtId="0" fontId="0" fillId="0" borderId="67" xfId="0" applyBorder="1" applyAlignment="1"/>
    <xf numFmtId="0" fontId="0" fillId="0" borderId="0" xfId="0" applyBorder="1" applyAlignment="1"/>
    <xf numFmtId="0" fontId="0" fillId="0" borderId="7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6" xfId="0" applyFill="1" applyBorder="1" applyAlignment="1"/>
    <xf numFmtId="0" fontId="0" fillId="0" borderId="33" xfId="0" applyFill="1" applyBorder="1" applyAlignment="1"/>
    <xf numFmtId="0" fontId="0" fillId="0" borderId="2" xfId="0" applyFill="1" applyBorder="1" applyAlignment="1"/>
    <xf numFmtId="0" fontId="0" fillId="0" borderId="64" xfId="0" applyFill="1" applyBorder="1" applyAlignment="1"/>
    <xf numFmtId="0" fontId="0" fillId="0" borderId="82" xfId="0" applyBorder="1" applyAlignment="1"/>
    <xf numFmtId="0" fontId="0" fillId="0" borderId="61" xfId="0" applyFill="1" applyBorder="1" applyAlignment="1"/>
    <xf numFmtId="0" fontId="0" fillId="0" borderId="0" xfId="0" applyAlignment="1"/>
    <xf numFmtId="0" fontId="0" fillId="0" borderId="30" xfId="0" applyFill="1" applyBorder="1" applyAlignment="1"/>
    <xf numFmtId="0" fontId="0" fillId="0" borderId="83" xfId="0" applyFill="1" applyBorder="1" applyAlignment="1"/>
    <xf numFmtId="0" fontId="0" fillId="0" borderId="63" xfId="0" applyBorder="1" applyAlignment="1"/>
    <xf numFmtId="0" fontId="0" fillId="0" borderId="44" xfId="0" applyBorder="1" applyAlignment="1"/>
    <xf numFmtId="0" fontId="0" fillId="0" borderId="65" xfId="0" applyBorder="1" applyAlignment="1"/>
    <xf numFmtId="0" fontId="1" fillId="10" borderId="0" xfId="0" applyFont="1" applyFill="1"/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393700</xdr:colOff>
      <xdr:row>0</xdr:row>
      <xdr:rowOff>165100</xdr:rowOff>
    </xdr:from>
    <xdr:to>
      <xdr:col>3</xdr:col>
      <xdr:colOff>990600</xdr:colOff>
      <xdr:row>3</xdr:row>
      <xdr:rowOff>190500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D6A3DF3-8CE8-46C9-968B-E3803B7CE36A}"/>
            </a:ext>
          </a:extLst>
        </xdr:cNvPr>
        <xdr:cNvSpPr/>
      </xdr:nvSpPr>
      <xdr:spPr bwMode="auto">
        <a:xfrm>
          <a:off x="1473200" y="165100"/>
          <a:ext cx="2813050" cy="7683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nb-NO" sz="1100"/>
            <a:t>KLUBBLOGO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196850</xdr:rowOff>
    </xdr:from>
    <xdr:to>
      <xdr:col>3</xdr:col>
      <xdr:colOff>958850</xdr:colOff>
      <xdr:row>3</xdr:row>
      <xdr:rowOff>222250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2143DDEB-9E7B-4492-B497-BAA9107FC5F2}"/>
            </a:ext>
          </a:extLst>
        </xdr:cNvPr>
        <xdr:cNvSpPr/>
      </xdr:nvSpPr>
      <xdr:spPr bwMode="auto">
        <a:xfrm>
          <a:off x="1441450" y="196850"/>
          <a:ext cx="2813050" cy="7683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nb-NO" sz="1100"/>
            <a:t>KLUBBLOGO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0</xdr:rowOff>
    </xdr:from>
    <xdr:to>
      <xdr:col>6</xdr:col>
      <xdr:colOff>577850</xdr:colOff>
      <xdr:row>0</xdr:row>
      <xdr:rowOff>0</xdr:rowOff>
    </xdr:to>
    <xdr:sp macro="" textlink="">
      <xdr:nvSpPr>
        <xdr:cNvPr id="8318" name="Line 1">
          <a:extLst>
            <a:ext uri="{FF2B5EF4-FFF2-40B4-BE49-F238E27FC236}">
              <a16:creationId xmlns:a16="http://schemas.microsoft.com/office/drawing/2014/main" id="{B8B8A495-F9E0-4FFA-8EF3-4280E6340E09}"/>
            </a:ext>
          </a:extLst>
        </xdr:cNvPr>
        <xdr:cNvSpPr>
          <a:spLocks noChangeShapeType="1"/>
        </xdr:cNvSpPr>
      </xdr:nvSpPr>
      <xdr:spPr bwMode="auto">
        <a:xfrm>
          <a:off x="4197350" y="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107950</xdr:colOff>
      <xdr:row>0</xdr:row>
      <xdr:rowOff>0</xdr:rowOff>
    </xdr:from>
    <xdr:to>
      <xdr:col>6</xdr:col>
      <xdr:colOff>615950</xdr:colOff>
      <xdr:row>0</xdr:row>
      <xdr:rowOff>0</xdr:rowOff>
    </xdr:to>
    <xdr:sp macro="" textlink="">
      <xdr:nvSpPr>
        <xdr:cNvPr id="8319" name="Line 2">
          <a:extLst>
            <a:ext uri="{FF2B5EF4-FFF2-40B4-BE49-F238E27FC236}">
              <a16:creationId xmlns:a16="http://schemas.microsoft.com/office/drawing/2014/main" id="{4FCF11B9-773F-463F-852F-686749C93B89}"/>
            </a:ext>
          </a:extLst>
        </xdr:cNvPr>
        <xdr:cNvSpPr>
          <a:spLocks noChangeShapeType="1"/>
        </xdr:cNvSpPr>
      </xdr:nvSpPr>
      <xdr:spPr bwMode="auto">
        <a:xfrm>
          <a:off x="4267200" y="0"/>
          <a:ext cx="1416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0</xdr:row>
      <xdr:rowOff>0</xdr:rowOff>
    </xdr:from>
    <xdr:to>
      <xdr:col>6</xdr:col>
      <xdr:colOff>603250</xdr:colOff>
      <xdr:row>0</xdr:row>
      <xdr:rowOff>0</xdr:rowOff>
    </xdr:to>
    <xdr:sp macro="" textlink="">
      <xdr:nvSpPr>
        <xdr:cNvPr id="8320" name="Line 3">
          <a:extLst>
            <a:ext uri="{FF2B5EF4-FFF2-40B4-BE49-F238E27FC236}">
              <a16:creationId xmlns:a16="http://schemas.microsoft.com/office/drawing/2014/main" id="{3A7653B8-BD94-4D8E-B054-A1BE52991B8C}"/>
            </a:ext>
          </a:extLst>
        </xdr:cNvPr>
        <xdr:cNvSpPr>
          <a:spLocks noChangeShapeType="1"/>
        </xdr:cNvSpPr>
      </xdr:nvSpPr>
      <xdr:spPr bwMode="auto">
        <a:xfrm>
          <a:off x="4387850" y="0"/>
          <a:ext cx="1282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577850</xdr:colOff>
      <xdr:row>0</xdr:row>
      <xdr:rowOff>0</xdr:rowOff>
    </xdr:from>
    <xdr:to>
      <xdr:col>6</xdr:col>
      <xdr:colOff>603250</xdr:colOff>
      <xdr:row>0</xdr:row>
      <xdr:rowOff>0</xdr:rowOff>
    </xdr:to>
    <xdr:sp macro="" textlink="">
      <xdr:nvSpPr>
        <xdr:cNvPr id="8321" name="Line 4">
          <a:extLst>
            <a:ext uri="{FF2B5EF4-FFF2-40B4-BE49-F238E27FC236}">
              <a16:creationId xmlns:a16="http://schemas.microsoft.com/office/drawing/2014/main" id="{CADDDE55-DAF3-44E5-B394-C232241A150C}"/>
            </a:ext>
          </a:extLst>
        </xdr:cNvPr>
        <xdr:cNvSpPr>
          <a:spLocks noChangeShapeType="1"/>
        </xdr:cNvSpPr>
      </xdr:nvSpPr>
      <xdr:spPr bwMode="auto">
        <a:xfrm>
          <a:off x="4737100" y="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63499</xdr:colOff>
      <xdr:row>0</xdr:row>
      <xdr:rowOff>77612</xdr:rowOff>
    </xdr:from>
    <xdr:to>
      <xdr:col>2</xdr:col>
      <xdr:colOff>987777</xdr:colOff>
      <xdr:row>0</xdr:row>
      <xdr:rowOff>698501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A9A13CFB-F0EC-425A-BD7D-CE5648E8C222}"/>
            </a:ext>
          </a:extLst>
        </xdr:cNvPr>
        <xdr:cNvSpPr/>
      </xdr:nvSpPr>
      <xdr:spPr bwMode="auto">
        <a:xfrm>
          <a:off x="63499" y="77612"/>
          <a:ext cx="2159000" cy="62088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nb-NO" sz="1100"/>
            <a:t>KLUBBLOGO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38</xdr:row>
      <xdr:rowOff>98425</xdr:rowOff>
    </xdr:from>
    <xdr:to>
      <xdr:col>15</xdr:col>
      <xdr:colOff>812782</xdr:colOff>
      <xdr:row>40</xdr:row>
      <xdr:rowOff>127000</xdr:rowOff>
    </xdr:to>
    <xdr:sp macro="" textlink="">
      <xdr:nvSpPr>
        <xdr:cNvPr id="9217" name="Tekst 1">
          <a:extLst>
            <a:ext uri="{FF2B5EF4-FFF2-40B4-BE49-F238E27FC236}">
              <a16:creationId xmlns:a16="http://schemas.microsoft.com/office/drawing/2014/main" id="{B1FAA120-A720-4256-B7C3-C6880E011809}"/>
            </a:ext>
          </a:extLst>
        </xdr:cNvPr>
        <xdr:cNvSpPr txBox="1">
          <a:spLocks noChangeArrowheads="1"/>
        </xdr:cNvSpPr>
      </xdr:nvSpPr>
      <xdr:spPr bwMode="auto">
        <a:xfrm>
          <a:off x="4572000" y="8556625"/>
          <a:ext cx="2362182" cy="4857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Fra beløpet trekkes eventuell pliktig skatt</a:t>
          </a:r>
        </a:p>
        <a:p>
          <a:pPr algn="l" rtl="0">
            <a:defRPr sz="1000"/>
          </a:pPr>
          <a:r>
            <a:rPr lang="nb-N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Før utbetaling finner sted må original flybillett-kupong samt alle originalbilag, være vedlagt</a:t>
          </a:r>
        </a:p>
      </xdr:txBody>
    </xdr:sp>
    <xdr:clientData/>
  </xdr:twoCellAnchor>
  <xdr:twoCellAnchor>
    <xdr:from>
      <xdr:col>13</xdr:col>
      <xdr:colOff>251883</xdr:colOff>
      <xdr:row>0</xdr:row>
      <xdr:rowOff>50800</xdr:rowOff>
    </xdr:from>
    <xdr:to>
      <xdr:col>15</xdr:col>
      <xdr:colOff>800059</xdr:colOff>
      <xdr:row>4</xdr:row>
      <xdr:rowOff>207446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62CCFF5-9A18-4370-980A-9AC559EB1AE8}"/>
            </a:ext>
          </a:extLst>
        </xdr:cNvPr>
        <xdr:cNvSpPr txBox="1">
          <a:spLocks noChangeArrowheads="1"/>
        </xdr:cNvSpPr>
      </xdr:nvSpPr>
      <xdr:spPr bwMode="auto">
        <a:xfrm>
          <a:off x="5501216" y="50800"/>
          <a:ext cx="1344043" cy="1020246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Internklient:_______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Avd:_____________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Prosj:____________</a:t>
          </a:r>
        </a:p>
      </xdr:txBody>
    </xdr:sp>
    <xdr:clientData/>
  </xdr:twoCellAnchor>
  <xdr:twoCellAnchor>
    <xdr:from>
      <xdr:col>0</xdr:col>
      <xdr:colOff>67733</xdr:colOff>
      <xdr:row>0</xdr:row>
      <xdr:rowOff>33866</xdr:rowOff>
    </xdr:from>
    <xdr:to>
      <xdr:col>2</xdr:col>
      <xdr:colOff>65616</xdr:colOff>
      <xdr:row>2</xdr:row>
      <xdr:rowOff>241299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2E3124B6-CD28-4511-88FE-2FC27B7E4F79}"/>
            </a:ext>
          </a:extLst>
        </xdr:cNvPr>
        <xdr:cNvSpPr/>
      </xdr:nvSpPr>
      <xdr:spPr bwMode="auto">
        <a:xfrm>
          <a:off x="67733" y="33866"/>
          <a:ext cx="861483" cy="6985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nb-NO" sz="1100"/>
            <a:t>KLUBBLOGO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E5" sqref="E5"/>
    </sheetView>
  </sheetViews>
  <sheetFormatPr baseColWidth="10" defaultColWidth="11.453125" defaultRowHeight="12.5" x14ac:dyDescent="0.25"/>
  <cols>
    <col min="1" max="1" width="15.453125" style="49" customWidth="1"/>
    <col min="2" max="2" width="20.453125" style="49" customWidth="1"/>
    <col min="3" max="3" width="11.26953125" style="49" customWidth="1"/>
    <col min="4" max="4" width="18.453125" style="49" customWidth="1"/>
    <col min="5" max="5" width="12.26953125" style="49" bestFit="1" customWidth="1"/>
    <col min="6" max="6" width="12.26953125" style="49" customWidth="1"/>
    <col min="7" max="16384" width="11.453125" style="49"/>
  </cols>
  <sheetData>
    <row r="1" spans="1:6" ht="19.5" customHeight="1" x14ac:dyDescent="0.35">
      <c r="A1" s="316"/>
      <c r="B1" s="317"/>
      <c r="C1" s="318"/>
      <c r="D1" s="318"/>
      <c r="E1" s="319"/>
      <c r="F1" s="320"/>
    </row>
    <row r="2" spans="1:6" ht="19.5" customHeight="1" x14ac:dyDescent="0.3">
      <c r="A2" s="316"/>
      <c r="B2" s="321"/>
      <c r="C2" s="318"/>
      <c r="D2" s="318"/>
      <c r="E2" s="319"/>
      <c r="F2" s="320"/>
    </row>
    <row r="3" spans="1:6" ht="19.5" customHeight="1" x14ac:dyDescent="0.3">
      <c r="A3" s="316"/>
      <c r="B3" s="316"/>
      <c r="C3" s="316"/>
      <c r="D3" s="318"/>
      <c r="E3" s="319"/>
      <c r="F3" s="320"/>
    </row>
    <row r="4" spans="1:6" ht="19.5" customHeight="1" x14ac:dyDescent="0.3">
      <c r="A4" s="316"/>
      <c r="B4" s="318"/>
      <c r="C4" s="318"/>
      <c r="D4" s="318"/>
      <c r="E4" s="319"/>
      <c r="F4" s="320"/>
    </row>
    <row r="5" spans="1:6" ht="20.25" customHeight="1" x14ac:dyDescent="0.3">
      <c r="A5" s="316"/>
      <c r="B5" s="383" t="s">
        <v>97</v>
      </c>
      <c r="C5" s="383"/>
      <c r="D5" s="383"/>
      <c r="E5" s="319"/>
      <c r="F5" s="320"/>
    </row>
    <row r="6" spans="1:6" ht="20.25" customHeight="1" x14ac:dyDescent="0.3">
      <c r="A6" s="316"/>
      <c r="B6" s="383"/>
      <c r="C6" s="383"/>
      <c r="D6" s="383"/>
      <c r="E6" s="319"/>
      <c r="F6" s="320"/>
    </row>
    <row r="7" spans="1:6" ht="15.5" x14ac:dyDescent="0.35">
      <c r="A7" s="316"/>
      <c r="B7" s="384" t="s">
        <v>98</v>
      </c>
      <c r="C7" s="385"/>
      <c r="D7" s="386"/>
      <c r="E7" s="320"/>
      <c r="F7" s="320"/>
    </row>
    <row r="8" spans="1:6" x14ac:dyDescent="0.25">
      <c r="A8" s="316"/>
      <c r="B8" s="316"/>
      <c r="C8" s="316"/>
      <c r="D8" s="316"/>
      <c r="E8" s="322"/>
      <c r="F8" s="320"/>
    </row>
    <row r="9" spans="1:6" x14ac:dyDescent="0.25">
      <c r="A9" s="316" t="s">
        <v>99</v>
      </c>
      <c r="B9" s="316"/>
      <c r="C9" s="316"/>
      <c r="D9" s="316"/>
      <c r="E9" s="322"/>
      <c r="F9" s="320"/>
    </row>
    <row r="10" spans="1:6" x14ac:dyDescent="0.25">
      <c r="A10" s="387" t="s">
        <v>100</v>
      </c>
      <c r="B10" s="386"/>
      <c r="C10" s="386"/>
      <c r="D10" s="386"/>
      <c r="E10" s="386"/>
      <c r="F10" s="320"/>
    </row>
    <row r="11" spans="1:6" x14ac:dyDescent="0.25">
      <c r="A11" s="387" t="s">
        <v>101</v>
      </c>
      <c r="B11" s="386"/>
      <c r="C11" s="386"/>
      <c r="D11" s="386"/>
      <c r="E11" s="386"/>
      <c r="F11" s="320"/>
    </row>
    <row r="12" spans="1:6" ht="28.5" customHeight="1" x14ac:dyDescent="0.25">
      <c r="A12" s="376" t="s">
        <v>117</v>
      </c>
      <c r="B12" s="377"/>
      <c r="C12" s="377"/>
      <c r="D12" s="377"/>
      <c r="E12" s="377"/>
      <c r="F12" s="377"/>
    </row>
    <row r="13" spans="1:6" ht="28.5" customHeight="1" x14ac:dyDescent="0.25">
      <c r="A13" s="323"/>
      <c r="B13" s="324"/>
      <c r="C13" s="324"/>
      <c r="D13" s="324"/>
      <c r="E13" s="324"/>
      <c r="F13" s="324"/>
    </row>
    <row r="14" spans="1:6" ht="13" thickBot="1" x14ac:dyDescent="0.3">
      <c r="A14" s="325"/>
      <c r="B14" s="326"/>
      <c r="C14" s="326"/>
      <c r="D14" s="326"/>
      <c r="E14" s="326"/>
      <c r="F14" s="320"/>
    </row>
    <row r="15" spans="1:6" ht="19.5" customHeight="1" thickBot="1" x14ac:dyDescent="0.3">
      <c r="A15" s="378" t="s">
        <v>102</v>
      </c>
      <c r="B15" s="379"/>
      <c r="C15" s="380"/>
      <c r="D15" s="381"/>
      <c r="E15" s="381"/>
      <c r="F15" s="382"/>
    </row>
    <row r="16" spans="1:6" ht="19.5" customHeight="1" x14ac:dyDescent="0.25">
      <c r="A16" s="311"/>
      <c r="B16" s="345"/>
      <c r="C16" s="327"/>
      <c r="D16" s="327"/>
      <c r="E16" s="327"/>
      <c r="F16" s="327"/>
    </row>
    <row r="17" spans="1:7" ht="13" thickBot="1" x14ac:dyDescent="0.3">
      <c r="A17" s="316"/>
      <c r="B17" s="316"/>
      <c r="C17" s="316"/>
      <c r="D17" s="316"/>
      <c r="E17" s="316"/>
      <c r="F17" s="320"/>
    </row>
    <row r="18" spans="1:7" s="248" customFormat="1" ht="23.25" customHeight="1" x14ac:dyDescent="0.25">
      <c r="A18" s="247" t="s">
        <v>11</v>
      </c>
      <c r="B18" s="392"/>
      <c r="C18" s="393"/>
      <c r="D18" s="393"/>
      <c r="E18" s="393"/>
      <c r="F18" s="394"/>
    </row>
    <row r="19" spans="1:7" s="248" customFormat="1" ht="17.25" customHeight="1" thickBot="1" x14ac:dyDescent="0.3">
      <c r="A19" s="249" t="s">
        <v>103</v>
      </c>
      <c r="B19" s="395"/>
      <c r="C19" s="396"/>
      <c r="D19" s="396"/>
      <c r="E19" s="396"/>
      <c r="F19" s="397"/>
    </row>
    <row r="20" spans="1:7" s="248" customFormat="1" ht="19.5" customHeight="1" x14ac:dyDescent="0.3">
      <c r="A20" s="250" t="s">
        <v>13</v>
      </c>
      <c r="B20" s="388"/>
      <c r="C20" s="389"/>
      <c r="D20" s="251" t="s">
        <v>104</v>
      </c>
      <c r="E20" s="390"/>
      <c r="F20" s="391"/>
    </row>
    <row r="21" spans="1:7" s="248" customFormat="1" ht="19.5" customHeight="1" x14ac:dyDescent="0.3">
      <c r="A21" s="252" t="s">
        <v>105</v>
      </c>
      <c r="B21" s="373"/>
      <c r="C21" s="374"/>
      <c r="D21" s="253" t="s">
        <v>106</v>
      </c>
      <c r="E21" s="375"/>
      <c r="F21" s="364"/>
    </row>
    <row r="22" spans="1:7" s="248" customFormat="1" ht="19.5" customHeight="1" thickBot="1" x14ac:dyDescent="0.35">
      <c r="A22" s="254" t="s">
        <v>107</v>
      </c>
      <c r="B22" s="361"/>
      <c r="C22" s="362"/>
      <c r="D22" s="255" t="s">
        <v>16</v>
      </c>
      <c r="E22" s="363"/>
      <c r="F22" s="364"/>
    </row>
    <row r="23" spans="1:7" s="248" customFormat="1" ht="18" customHeight="1" thickBot="1" x14ac:dyDescent="0.35">
      <c r="A23" s="256" t="s">
        <v>108</v>
      </c>
      <c r="B23" s="365"/>
      <c r="C23" s="366"/>
      <c r="D23" s="366"/>
      <c r="E23" s="366"/>
      <c r="F23" s="367"/>
    </row>
    <row r="24" spans="1:7" s="248" customFormat="1" ht="12.75" customHeight="1" x14ac:dyDescent="0.3">
      <c r="A24" s="313" t="s">
        <v>109</v>
      </c>
      <c r="B24" s="314"/>
      <c r="C24" s="313"/>
      <c r="D24" s="315"/>
      <c r="E24" s="315"/>
      <c r="F24" s="315"/>
      <c r="G24" s="257"/>
    </row>
    <row r="25" spans="1:7" ht="16.5" customHeight="1" thickBot="1" x14ac:dyDescent="0.3">
      <c r="A25" s="316"/>
      <c r="B25" s="316"/>
      <c r="C25" s="316"/>
      <c r="D25" s="316"/>
      <c r="E25" s="316"/>
      <c r="F25" s="316"/>
    </row>
    <row r="26" spans="1:7" ht="45" customHeight="1" thickBot="1" x14ac:dyDescent="0.3">
      <c r="A26" s="368" t="s">
        <v>110</v>
      </c>
      <c r="B26" s="369"/>
      <c r="C26" s="370"/>
      <c r="D26" s="371"/>
      <c r="E26" s="371"/>
      <c r="F26" s="372"/>
    </row>
    <row r="27" spans="1:7" ht="14.25" customHeight="1" x14ac:dyDescent="0.25">
      <c r="A27" s="316"/>
      <c r="B27" s="316"/>
      <c r="C27" s="316"/>
      <c r="D27" s="316"/>
      <c r="E27" s="316"/>
      <c r="F27" s="316"/>
    </row>
    <row r="28" spans="1:7" ht="14.25" customHeight="1" x14ac:dyDescent="0.25">
      <c r="A28" s="316"/>
      <c r="B28" s="316"/>
      <c r="C28" s="316"/>
      <c r="D28" s="316"/>
      <c r="E28" s="316"/>
      <c r="F28" s="316"/>
    </row>
    <row r="29" spans="1:7" ht="14.25" customHeight="1" x14ac:dyDescent="0.25">
      <c r="A29" s="316"/>
      <c r="B29" s="316"/>
      <c r="C29" s="316"/>
      <c r="D29" s="316"/>
      <c r="E29" s="316"/>
      <c r="F29" s="316"/>
    </row>
    <row r="30" spans="1:7" ht="14.25" customHeight="1" x14ac:dyDescent="0.25">
      <c r="A30" s="316"/>
      <c r="B30" s="316"/>
      <c r="C30" s="316"/>
      <c r="D30" s="316"/>
      <c r="E30" s="316"/>
      <c r="F30" s="316"/>
    </row>
    <row r="31" spans="1:7" ht="14.25" customHeight="1" thickBot="1" x14ac:dyDescent="0.3">
      <c r="A31" s="316"/>
      <c r="B31" s="316"/>
      <c r="C31" s="316"/>
      <c r="D31" s="316"/>
      <c r="E31" s="316"/>
      <c r="F31" s="316"/>
    </row>
    <row r="32" spans="1:7" ht="14.25" customHeight="1" x14ac:dyDescent="0.3">
      <c r="A32" s="258" t="s">
        <v>9</v>
      </c>
      <c r="B32" s="259"/>
      <c r="C32" s="260" t="s">
        <v>10</v>
      </c>
      <c r="D32" s="261"/>
      <c r="E32" s="262"/>
      <c r="F32" s="263"/>
    </row>
    <row r="33" spans="1:6" ht="25.5" customHeight="1" x14ac:dyDescent="0.25">
      <c r="A33" s="351"/>
      <c r="B33" s="352"/>
      <c r="C33" s="353"/>
      <c r="D33" s="354"/>
      <c r="E33" s="354"/>
      <c r="F33" s="355"/>
    </row>
    <row r="34" spans="1:6" ht="14.25" customHeight="1" x14ac:dyDescent="0.3">
      <c r="A34" s="264" t="s">
        <v>9</v>
      </c>
      <c r="B34" s="265"/>
      <c r="C34" s="266" t="s">
        <v>66</v>
      </c>
      <c r="D34" s="267"/>
      <c r="E34" s="268"/>
      <c r="F34" s="269"/>
    </row>
    <row r="35" spans="1:6" ht="25.5" customHeight="1" thickBot="1" x14ac:dyDescent="0.3">
      <c r="A35" s="356"/>
      <c r="B35" s="357"/>
      <c r="C35" s="358"/>
      <c r="D35" s="359"/>
      <c r="E35" s="359"/>
      <c r="F35" s="360"/>
    </row>
    <row r="36" spans="1:6" ht="14.25" customHeight="1" x14ac:dyDescent="0.25"/>
    <row r="37" spans="1:6" ht="14.25" customHeight="1" x14ac:dyDescent="0.25"/>
    <row r="38" spans="1:6" ht="14.25" customHeight="1" x14ac:dyDescent="0.25"/>
    <row r="39" spans="1:6" ht="14.25" customHeight="1" x14ac:dyDescent="0.25"/>
    <row r="40" spans="1:6" ht="14.25" customHeight="1" x14ac:dyDescent="0.25"/>
    <row r="41" spans="1:6" ht="14.25" customHeight="1" x14ac:dyDescent="0.25"/>
    <row r="42" spans="1:6" ht="14.25" customHeight="1" x14ac:dyDescent="0.25"/>
  </sheetData>
  <mergeCells count="21">
    <mergeCell ref="B5:D6"/>
    <mergeCell ref="B7:D7"/>
    <mergeCell ref="A10:E10"/>
    <mergeCell ref="A11:E11"/>
    <mergeCell ref="B20:C20"/>
    <mergeCell ref="E20:F20"/>
    <mergeCell ref="B18:F19"/>
    <mergeCell ref="B21:C21"/>
    <mergeCell ref="E21:F21"/>
    <mergeCell ref="A12:F12"/>
    <mergeCell ref="A15:B15"/>
    <mergeCell ref="C15:F15"/>
    <mergeCell ref="A33:B33"/>
    <mergeCell ref="C33:F33"/>
    <mergeCell ref="A35:B35"/>
    <mergeCell ref="C35:F35"/>
    <mergeCell ref="B22:C22"/>
    <mergeCell ref="E22:F22"/>
    <mergeCell ref="B23:F23"/>
    <mergeCell ref="A26:B26"/>
    <mergeCell ref="C26:F26"/>
  </mergeCells>
  <phoneticPr fontId="20" type="noConversion"/>
  <pageMargins left="0.55118110236220474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E8FA-F698-43FD-8637-00040DF32A8C}">
  <sheetPr>
    <pageSetUpPr fitToPage="1"/>
  </sheetPr>
  <dimension ref="A1:G39"/>
  <sheetViews>
    <sheetView workbookViewId="0">
      <selection activeCell="E5" sqref="E5"/>
    </sheetView>
  </sheetViews>
  <sheetFormatPr baseColWidth="10" defaultColWidth="11.453125" defaultRowHeight="12.5" x14ac:dyDescent="0.25"/>
  <cols>
    <col min="1" max="1" width="15.453125" style="49" customWidth="1"/>
    <col min="2" max="2" width="20.453125" style="49" customWidth="1"/>
    <col min="3" max="3" width="11.26953125" style="49" customWidth="1"/>
    <col min="4" max="4" width="18.453125" style="49" customWidth="1"/>
    <col min="5" max="5" width="12.26953125" style="49" bestFit="1" customWidth="1"/>
    <col min="6" max="6" width="12.26953125" style="49" customWidth="1"/>
    <col min="7" max="16384" width="11.453125" style="49"/>
  </cols>
  <sheetData>
    <row r="1" spans="1:6" ht="19.5" customHeight="1" x14ac:dyDescent="0.35">
      <c r="A1" s="316"/>
      <c r="B1" s="317"/>
      <c r="C1" s="318"/>
      <c r="D1" s="318"/>
      <c r="E1" s="319"/>
      <c r="F1" s="320"/>
    </row>
    <row r="2" spans="1:6" ht="19.5" customHeight="1" x14ac:dyDescent="0.3">
      <c r="A2" s="316"/>
      <c r="B2" s="321"/>
      <c r="C2" s="318"/>
      <c r="D2" s="318"/>
      <c r="E2" s="319"/>
      <c r="F2" s="320"/>
    </row>
    <row r="3" spans="1:6" ht="19.5" customHeight="1" x14ac:dyDescent="0.3">
      <c r="A3" s="316"/>
      <c r="B3" s="316"/>
      <c r="C3" s="316"/>
      <c r="D3" s="318"/>
      <c r="E3" s="319"/>
      <c r="F3" s="320"/>
    </row>
    <row r="4" spans="1:6" ht="19.5" customHeight="1" x14ac:dyDescent="0.3">
      <c r="A4" s="316"/>
      <c r="B4" s="318"/>
      <c r="C4" s="318"/>
      <c r="D4" s="318"/>
      <c r="E4" s="319"/>
      <c r="F4" s="320"/>
    </row>
    <row r="5" spans="1:6" ht="20.25" customHeight="1" x14ac:dyDescent="0.3">
      <c r="A5" s="316"/>
      <c r="B5" s="383" t="s">
        <v>118</v>
      </c>
      <c r="C5" s="383"/>
      <c r="D5" s="383"/>
      <c r="E5" s="319"/>
      <c r="F5" s="320"/>
    </row>
    <row r="6" spans="1:6" ht="20.25" customHeight="1" x14ac:dyDescent="0.3">
      <c r="A6" s="316"/>
      <c r="B6" s="383"/>
      <c r="C6" s="383"/>
      <c r="D6" s="383"/>
      <c r="E6" s="319"/>
      <c r="F6" s="320"/>
    </row>
    <row r="7" spans="1:6" ht="28.5" customHeight="1" x14ac:dyDescent="0.25">
      <c r="A7" s="341"/>
      <c r="B7" s="342"/>
      <c r="C7" s="342"/>
      <c r="D7" s="342"/>
      <c r="E7" s="342"/>
      <c r="F7" s="342"/>
    </row>
    <row r="8" spans="1:6" ht="13" thickBot="1" x14ac:dyDescent="0.3">
      <c r="A8" s="344"/>
      <c r="B8" s="343"/>
      <c r="C8" s="343"/>
      <c r="D8" s="343"/>
      <c r="E8" s="343"/>
      <c r="F8" s="320"/>
    </row>
    <row r="9" spans="1:6" ht="19.5" customHeight="1" thickBot="1" x14ac:dyDescent="0.3">
      <c r="A9" s="378" t="s">
        <v>102</v>
      </c>
      <c r="B9" s="379"/>
      <c r="C9" s="401"/>
      <c r="D9" s="381"/>
      <c r="E9" s="381"/>
      <c r="F9" s="382"/>
    </row>
    <row r="10" spans="1:6" ht="19.5" customHeight="1" x14ac:dyDescent="0.25">
      <c r="A10" s="311"/>
      <c r="B10" s="345"/>
      <c r="C10" s="327"/>
      <c r="D10" s="327"/>
      <c r="E10" s="327"/>
      <c r="F10" s="327"/>
    </row>
    <row r="11" spans="1:6" ht="13" thickBot="1" x14ac:dyDescent="0.3">
      <c r="A11" s="316"/>
      <c r="B11" s="316"/>
      <c r="C11" s="316"/>
      <c r="D11" s="316"/>
      <c r="E11" s="316"/>
      <c r="F11" s="320"/>
    </row>
    <row r="12" spans="1:6" s="248" customFormat="1" ht="23.25" customHeight="1" x14ac:dyDescent="0.25">
      <c r="A12" s="247" t="s">
        <v>11</v>
      </c>
      <c r="B12" s="392"/>
      <c r="C12" s="393"/>
      <c r="D12" s="393"/>
      <c r="E12" s="393"/>
      <c r="F12" s="394"/>
    </row>
    <row r="13" spans="1:6" s="248" customFormat="1" ht="17.25" customHeight="1" thickBot="1" x14ac:dyDescent="0.3">
      <c r="A13" s="249" t="s">
        <v>103</v>
      </c>
      <c r="B13" s="395"/>
      <c r="C13" s="396"/>
      <c r="D13" s="396"/>
      <c r="E13" s="396"/>
      <c r="F13" s="397"/>
    </row>
    <row r="14" spans="1:6" s="248" customFormat="1" ht="19.5" customHeight="1" x14ac:dyDescent="0.3">
      <c r="A14" s="250" t="s">
        <v>13</v>
      </c>
      <c r="B14" s="388"/>
      <c r="C14" s="389"/>
      <c r="D14" s="251" t="s">
        <v>104</v>
      </c>
      <c r="E14" s="402"/>
      <c r="F14" s="391"/>
    </row>
    <row r="15" spans="1:6" s="248" customFormat="1" ht="19.5" customHeight="1" x14ac:dyDescent="0.3">
      <c r="A15" s="252" t="s">
        <v>105</v>
      </c>
      <c r="B15" s="373"/>
      <c r="C15" s="374"/>
      <c r="D15" s="253" t="s">
        <v>106</v>
      </c>
      <c r="E15" s="402"/>
      <c r="F15" s="391"/>
    </row>
    <row r="16" spans="1:6" s="248" customFormat="1" ht="19.5" customHeight="1" thickBot="1" x14ac:dyDescent="0.35">
      <c r="A16" s="254" t="s">
        <v>107</v>
      </c>
      <c r="B16" s="361"/>
      <c r="C16" s="362"/>
      <c r="D16" s="255" t="s">
        <v>16</v>
      </c>
      <c r="E16" s="363"/>
      <c r="F16" s="364"/>
    </row>
    <row r="17" spans="1:7" s="248" customFormat="1" ht="18" customHeight="1" thickBot="1" x14ac:dyDescent="0.35">
      <c r="A17" s="256" t="s">
        <v>108</v>
      </c>
      <c r="B17" s="365"/>
      <c r="C17" s="366"/>
      <c r="D17" s="366"/>
      <c r="E17" s="366"/>
      <c r="F17" s="367"/>
    </row>
    <row r="18" spans="1:7" s="248" customFormat="1" ht="12.75" customHeight="1" x14ac:dyDescent="0.3">
      <c r="A18" s="313" t="s">
        <v>109</v>
      </c>
      <c r="B18" s="314"/>
      <c r="C18" s="313"/>
      <c r="D18" s="315"/>
      <c r="E18" s="315"/>
      <c r="F18" s="315"/>
      <c r="G18" s="257"/>
    </row>
    <row r="19" spans="1:7" s="248" customFormat="1" ht="12.75" customHeight="1" thickBot="1" x14ac:dyDescent="0.35">
      <c r="A19" s="313"/>
      <c r="B19" s="314"/>
      <c r="C19" s="313"/>
      <c r="D19" s="315"/>
      <c r="E19" s="315"/>
      <c r="F19" s="315"/>
      <c r="G19" s="257"/>
    </row>
    <row r="20" spans="1:7" ht="13.5" thickBot="1" x14ac:dyDescent="0.3">
      <c r="A20" s="368" t="s">
        <v>120</v>
      </c>
      <c r="B20" s="369"/>
      <c r="C20" s="370"/>
      <c r="D20" s="371"/>
      <c r="E20" s="371"/>
      <c r="F20" s="372"/>
    </row>
    <row r="21" spans="1:7" ht="13.5" thickBot="1" x14ac:dyDescent="0.3">
      <c r="A21" s="368" t="s">
        <v>121</v>
      </c>
      <c r="B21" s="369"/>
      <c r="C21" s="370"/>
      <c r="D21" s="371"/>
      <c r="E21" s="371"/>
      <c r="F21" s="372"/>
    </row>
    <row r="22" spans="1:7" ht="13.5" thickBot="1" x14ac:dyDescent="0.3">
      <c r="A22" s="368" t="s">
        <v>122</v>
      </c>
      <c r="B22" s="369"/>
      <c r="C22" s="370"/>
      <c r="D22" s="371"/>
      <c r="E22" s="371"/>
      <c r="F22" s="372"/>
    </row>
    <row r="23" spans="1:7" ht="13.5" thickBot="1" x14ac:dyDescent="0.3">
      <c r="A23" s="368" t="s">
        <v>123</v>
      </c>
      <c r="B23" s="369"/>
      <c r="C23" s="370"/>
      <c r="D23" s="371"/>
      <c r="E23" s="371"/>
      <c r="F23" s="372"/>
    </row>
    <row r="24" spans="1:7" ht="13.5" thickBot="1" x14ac:dyDescent="0.3">
      <c r="A24" s="368" t="s">
        <v>124</v>
      </c>
      <c r="B24" s="369"/>
      <c r="C24" s="370"/>
      <c r="D24" s="371"/>
      <c r="E24" s="371"/>
      <c r="F24" s="372"/>
    </row>
    <row r="25" spans="1:7" ht="13.5" thickBot="1" x14ac:dyDescent="0.3">
      <c r="A25" s="368" t="s">
        <v>125</v>
      </c>
      <c r="B25" s="369"/>
      <c r="C25" s="370"/>
      <c r="D25" s="371"/>
      <c r="E25" s="371"/>
      <c r="F25" s="372"/>
    </row>
    <row r="26" spans="1:7" ht="45" customHeight="1" thickBot="1" x14ac:dyDescent="0.35">
      <c r="A26" s="368" t="s">
        <v>119</v>
      </c>
      <c r="B26" s="369"/>
      <c r="C26" s="398">
        <f>SUM(C20:F25)</f>
        <v>0</v>
      </c>
      <c r="D26" s="399"/>
      <c r="E26" s="399"/>
      <c r="F26" s="400"/>
    </row>
    <row r="27" spans="1:7" ht="14.25" customHeight="1" x14ac:dyDescent="0.25">
      <c r="A27" s="316"/>
      <c r="B27" s="316"/>
      <c r="C27" s="316"/>
      <c r="D27" s="316"/>
      <c r="E27" s="316"/>
      <c r="F27" s="316"/>
    </row>
    <row r="28" spans="1:7" ht="14.25" customHeight="1" thickBot="1" x14ac:dyDescent="0.3">
      <c r="A28" s="316"/>
      <c r="B28" s="316"/>
      <c r="C28" s="316"/>
      <c r="D28" s="316"/>
      <c r="E28" s="316"/>
      <c r="F28" s="316"/>
    </row>
    <row r="29" spans="1:7" ht="14.25" customHeight="1" x14ac:dyDescent="0.3">
      <c r="A29" s="258" t="s">
        <v>9</v>
      </c>
      <c r="B29" s="259"/>
      <c r="C29" s="260" t="s">
        <v>10</v>
      </c>
      <c r="D29" s="261"/>
      <c r="E29" s="262"/>
      <c r="F29" s="263"/>
    </row>
    <row r="30" spans="1:7" ht="25.5" customHeight="1" x14ac:dyDescent="0.25">
      <c r="A30" s="351"/>
      <c r="B30" s="352"/>
      <c r="C30" s="353"/>
      <c r="D30" s="354"/>
      <c r="E30" s="354"/>
      <c r="F30" s="355"/>
    </row>
    <row r="31" spans="1:7" ht="14.25" customHeight="1" x14ac:dyDescent="0.3">
      <c r="A31" s="264" t="s">
        <v>9</v>
      </c>
      <c r="B31" s="265"/>
      <c r="C31" s="266" t="s">
        <v>66</v>
      </c>
      <c r="D31" s="267"/>
      <c r="E31" s="268"/>
      <c r="F31" s="269"/>
    </row>
    <row r="32" spans="1:7" ht="25.5" customHeight="1" thickBot="1" x14ac:dyDescent="0.3">
      <c r="A32" s="356"/>
      <c r="B32" s="357"/>
      <c r="C32" s="358"/>
      <c r="D32" s="359"/>
      <c r="E32" s="359"/>
      <c r="F32" s="360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</sheetData>
  <mergeCells count="29">
    <mergeCell ref="B16:C16"/>
    <mergeCell ref="E16:F16"/>
    <mergeCell ref="B5:D6"/>
    <mergeCell ref="A9:B9"/>
    <mergeCell ref="C9:F9"/>
    <mergeCell ref="B12:F13"/>
    <mergeCell ref="B14:C14"/>
    <mergeCell ref="E14:F14"/>
    <mergeCell ref="B15:C15"/>
    <mergeCell ref="E15:F15"/>
    <mergeCell ref="A32:B32"/>
    <mergeCell ref="C32:F32"/>
    <mergeCell ref="A20:B20"/>
    <mergeCell ref="C20:F20"/>
    <mergeCell ref="A21:B21"/>
    <mergeCell ref="B17:F17"/>
    <mergeCell ref="A26:B26"/>
    <mergeCell ref="C26:F26"/>
    <mergeCell ref="A30:B30"/>
    <mergeCell ref="C30:F30"/>
    <mergeCell ref="A25:B25"/>
    <mergeCell ref="C25:F25"/>
    <mergeCell ref="C21:F21"/>
    <mergeCell ref="A22:B22"/>
    <mergeCell ref="C22:F22"/>
    <mergeCell ref="A23:B23"/>
    <mergeCell ref="C23:F23"/>
    <mergeCell ref="A24:B24"/>
    <mergeCell ref="C24:F2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topLeftCell="A23" zoomScale="90" zoomScaleNormal="100" workbookViewId="0">
      <selection activeCell="C38" sqref="C38:H38"/>
    </sheetView>
  </sheetViews>
  <sheetFormatPr baseColWidth="10" defaultRowHeight="12.5" x14ac:dyDescent="0.25"/>
  <cols>
    <col min="1" max="1" width="7" customWidth="1"/>
    <col min="2" max="2" width="10.7265625" customWidth="1"/>
    <col min="3" max="3" width="15.7265625" customWidth="1"/>
    <col min="4" max="4" width="14.81640625" bestFit="1" customWidth="1"/>
    <col min="5" max="5" width="11.26953125" customWidth="1"/>
    <col min="6" max="6" width="13" bestFit="1" customWidth="1"/>
    <col min="7" max="7" width="9.81640625" customWidth="1"/>
    <col min="8" max="8" width="14.54296875" bestFit="1" customWidth="1"/>
  </cols>
  <sheetData>
    <row r="1" spans="1:8" ht="80.25" customHeight="1" x14ac:dyDescent="0.45">
      <c r="A1" s="329"/>
      <c r="B1" s="329"/>
      <c r="C1" s="518" t="s">
        <v>129</v>
      </c>
      <c r="D1" s="330"/>
      <c r="E1" s="329"/>
      <c r="F1" s="329"/>
      <c r="G1" s="329"/>
      <c r="H1" s="329"/>
    </row>
    <row r="2" spans="1:8" ht="21" customHeight="1" x14ac:dyDescent="0.5">
      <c r="A2" s="406" t="s">
        <v>17</v>
      </c>
      <c r="B2" s="406"/>
      <c r="C2" s="407"/>
      <c r="D2" s="407"/>
      <c r="E2" s="407"/>
      <c r="F2" s="407"/>
      <c r="G2" s="407"/>
      <c r="H2" s="407"/>
    </row>
    <row r="3" spans="1:8" s="7" customFormat="1" x14ac:dyDescent="0.25">
      <c r="A3" s="444" t="s">
        <v>18</v>
      </c>
      <c r="B3" s="444"/>
      <c r="C3" s="445"/>
      <c r="D3" s="445"/>
      <c r="E3" s="445"/>
      <c r="F3" s="445"/>
      <c r="G3" s="445"/>
      <c r="H3" s="445"/>
    </row>
    <row r="4" spans="1:8" s="8" customFormat="1" ht="14.25" customHeight="1" thickBot="1" x14ac:dyDescent="0.3">
      <c r="A4" s="331" t="s">
        <v>96</v>
      </c>
      <c r="B4" s="331"/>
      <c r="C4" s="331"/>
      <c r="D4" s="331"/>
      <c r="E4" s="331"/>
      <c r="F4" s="331"/>
      <c r="G4" s="332"/>
      <c r="H4" s="331"/>
    </row>
    <row r="5" spans="1:8" s="7" customFormat="1" ht="19.5" customHeight="1" x14ac:dyDescent="0.35">
      <c r="A5" s="412" t="s">
        <v>11</v>
      </c>
      <c r="B5" s="413"/>
      <c r="C5" s="414"/>
      <c r="D5" s="415"/>
      <c r="E5" s="9" t="s">
        <v>12</v>
      </c>
      <c r="F5" s="10"/>
      <c r="G5" s="418"/>
      <c r="H5" s="419"/>
    </row>
    <row r="6" spans="1:8" s="7" customFormat="1" ht="19.5" customHeight="1" x14ac:dyDescent="0.35">
      <c r="A6" s="451" t="s">
        <v>13</v>
      </c>
      <c r="B6" s="452"/>
      <c r="C6" s="416"/>
      <c r="D6" s="374"/>
      <c r="E6" s="11" t="s">
        <v>14</v>
      </c>
      <c r="F6" s="237"/>
      <c r="G6" s="429"/>
      <c r="H6" s="430"/>
    </row>
    <row r="7" spans="1:8" s="7" customFormat="1" ht="19.5" customHeight="1" thickBot="1" x14ac:dyDescent="0.4">
      <c r="A7" s="453" t="s">
        <v>15</v>
      </c>
      <c r="B7" s="454"/>
      <c r="C7" s="417"/>
      <c r="D7" s="404"/>
      <c r="E7" s="12" t="s">
        <v>16</v>
      </c>
      <c r="F7" s="13"/>
      <c r="G7" s="420"/>
      <c r="H7" s="421"/>
    </row>
    <row r="8" spans="1:8" s="7" customFormat="1" ht="10.5" customHeight="1" thickBot="1" x14ac:dyDescent="0.3">
      <c r="A8" s="298"/>
      <c r="B8" s="298"/>
      <c r="C8" s="298"/>
      <c r="D8" s="298"/>
      <c r="E8" s="298"/>
      <c r="F8" s="298"/>
      <c r="G8" s="298"/>
      <c r="H8" s="298"/>
    </row>
    <row r="9" spans="1:8" ht="22.5" customHeight="1" thickBot="1" x14ac:dyDescent="0.35">
      <c r="A9" s="14" t="s">
        <v>19</v>
      </c>
      <c r="B9" s="15"/>
      <c r="C9" s="16"/>
      <c r="D9" s="440"/>
      <c r="E9" s="381"/>
      <c r="F9" s="381"/>
      <c r="G9" s="381"/>
      <c r="H9" s="382"/>
    </row>
    <row r="10" spans="1:8" ht="15.75" customHeight="1" x14ac:dyDescent="0.3">
      <c r="A10" s="17" t="s">
        <v>24</v>
      </c>
      <c r="B10" s="18"/>
      <c r="C10" s="19"/>
      <c r="D10" s="424"/>
      <c r="E10" s="425"/>
      <c r="F10" s="425"/>
      <c r="G10" s="425"/>
      <c r="H10" s="426"/>
    </row>
    <row r="11" spans="1:8" ht="18" customHeight="1" thickBot="1" x14ac:dyDescent="0.35">
      <c r="A11" s="238" t="s">
        <v>25</v>
      </c>
      <c r="B11" s="20"/>
      <c r="C11" s="21"/>
      <c r="D11" s="427"/>
      <c r="E11" s="427"/>
      <c r="F11" s="427"/>
      <c r="G11" s="427"/>
      <c r="H11" s="428"/>
    </row>
    <row r="12" spans="1:8" ht="12.75" customHeight="1" x14ac:dyDescent="0.25">
      <c r="A12" s="307"/>
      <c r="B12" s="306"/>
      <c r="C12" s="307"/>
      <c r="D12" s="327"/>
      <c r="E12" s="327"/>
      <c r="F12" s="327"/>
      <c r="G12" s="327"/>
      <c r="H12" s="327"/>
    </row>
    <row r="13" spans="1:8" ht="22.5" customHeight="1" thickBot="1" x14ac:dyDescent="0.45">
      <c r="A13" s="328" t="s">
        <v>0</v>
      </c>
      <c r="B13" s="328"/>
      <c r="C13" s="328"/>
      <c r="D13" s="328"/>
      <c r="E13" s="329"/>
      <c r="F13" s="329"/>
      <c r="G13" s="329"/>
      <c r="H13" s="329"/>
    </row>
    <row r="14" spans="1:8" ht="12.75" customHeight="1" x14ac:dyDescent="0.25">
      <c r="A14" s="457" t="s">
        <v>7</v>
      </c>
      <c r="B14" s="458"/>
      <c r="C14" s="458"/>
      <c r="D14" s="459"/>
      <c r="E14" s="468" t="s">
        <v>1</v>
      </c>
      <c r="F14" s="469"/>
      <c r="G14" s="470"/>
      <c r="H14" s="22"/>
    </row>
    <row r="15" spans="1:8" ht="14.25" customHeight="1" x14ac:dyDescent="0.25">
      <c r="A15" s="460"/>
      <c r="B15" s="461"/>
      <c r="C15" s="461"/>
      <c r="D15" s="462"/>
      <c r="E15" s="28" t="s">
        <v>8</v>
      </c>
      <c r="F15" s="28" t="s">
        <v>2</v>
      </c>
      <c r="G15" s="447" t="s">
        <v>3</v>
      </c>
      <c r="H15" s="23"/>
    </row>
    <row r="16" spans="1:8" x14ac:dyDescent="0.25">
      <c r="A16" s="463"/>
      <c r="B16" s="464"/>
      <c r="C16" s="464"/>
      <c r="D16" s="465"/>
      <c r="E16" s="127">
        <v>4.03</v>
      </c>
      <c r="F16" s="29" t="s">
        <v>113</v>
      </c>
      <c r="G16" s="448"/>
      <c r="H16" s="23"/>
    </row>
    <row r="17" spans="1:8" ht="20.25" customHeight="1" x14ac:dyDescent="0.25">
      <c r="A17" s="431"/>
      <c r="B17" s="432"/>
      <c r="C17" s="432"/>
      <c r="D17" s="433"/>
      <c r="E17" s="408"/>
      <c r="F17" s="408"/>
      <c r="G17" s="410"/>
      <c r="H17" s="23"/>
    </row>
    <row r="18" spans="1:8" ht="20.25" customHeight="1" thickBot="1" x14ac:dyDescent="0.35">
      <c r="A18" s="434"/>
      <c r="B18" s="435"/>
      <c r="C18" s="435"/>
      <c r="D18" s="436"/>
      <c r="E18" s="409"/>
      <c r="F18" s="409"/>
      <c r="G18" s="411"/>
      <c r="H18" s="24" t="s">
        <v>20</v>
      </c>
    </row>
    <row r="19" spans="1:8" ht="20.25" customHeight="1" thickBot="1" x14ac:dyDescent="0.35">
      <c r="A19" s="25"/>
      <c r="B19" s="26"/>
      <c r="C19" s="26"/>
      <c r="D19" s="26"/>
      <c r="E19" s="26"/>
      <c r="F19" s="27"/>
      <c r="G19" s="16"/>
      <c r="H19" s="239">
        <f>E16*E17</f>
        <v>0</v>
      </c>
    </row>
    <row r="20" spans="1:8" x14ac:dyDescent="0.25">
      <c r="A20" s="329"/>
      <c r="B20" s="329"/>
      <c r="C20" s="329"/>
      <c r="D20" s="329"/>
      <c r="E20" s="329"/>
      <c r="F20" s="329"/>
      <c r="G20" s="329"/>
      <c r="H20" s="329"/>
    </row>
    <row r="21" spans="1:8" ht="20.5" thickBot="1" x14ac:dyDescent="0.45">
      <c r="A21" s="328" t="s">
        <v>4</v>
      </c>
      <c r="B21" s="328"/>
      <c r="C21" s="328"/>
      <c r="D21" s="328"/>
      <c r="E21" s="329"/>
      <c r="F21" s="329"/>
      <c r="G21" s="329"/>
      <c r="H21" s="329"/>
    </row>
    <row r="22" spans="1:8" ht="15.75" customHeight="1" thickBot="1" x14ac:dyDescent="0.35">
      <c r="A22" s="47" t="s">
        <v>126</v>
      </c>
      <c r="B22" s="48"/>
      <c r="C22" s="45" t="s">
        <v>127</v>
      </c>
      <c r="D22" s="45" t="s">
        <v>128</v>
      </c>
      <c r="E22" s="271" t="s">
        <v>111</v>
      </c>
      <c r="F22" s="271" t="s">
        <v>112</v>
      </c>
      <c r="G22" s="1"/>
      <c r="H22" s="44" t="s">
        <v>21</v>
      </c>
    </row>
    <row r="23" spans="1:8" ht="20.25" customHeight="1" thickBot="1" x14ac:dyDescent="0.3">
      <c r="A23" s="466">
        <v>0</v>
      </c>
      <c r="B23" s="467"/>
      <c r="C23" s="46">
        <v>0</v>
      </c>
      <c r="D23" s="240">
        <v>0</v>
      </c>
      <c r="E23" s="272">
        <v>0</v>
      </c>
      <c r="F23" s="272">
        <v>0</v>
      </c>
      <c r="G23" s="6"/>
      <c r="H23" s="239">
        <f>A23*190+C23*290+D23*480-E23*190-F23*240</f>
        <v>0</v>
      </c>
    </row>
    <row r="24" spans="1:8" ht="6.75" customHeight="1" x14ac:dyDescent="0.25">
      <c r="A24" s="329"/>
      <c r="B24" s="329"/>
      <c r="C24" s="329"/>
      <c r="D24" s="329"/>
      <c r="E24" s="329"/>
      <c r="F24" s="329"/>
      <c r="G24" s="329"/>
      <c r="H24" s="329"/>
    </row>
    <row r="25" spans="1:8" ht="24.75" customHeight="1" thickBot="1" x14ac:dyDescent="0.45">
      <c r="A25" s="328" t="s">
        <v>5</v>
      </c>
      <c r="B25" s="328"/>
      <c r="C25" s="328"/>
      <c r="D25" s="328"/>
      <c r="E25" s="329"/>
      <c r="F25" s="329"/>
      <c r="G25" s="329"/>
      <c r="H25" s="329"/>
    </row>
    <row r="26" spans="1:8" x14ac:dyDescent="0.25">
      <c r="A26" s="455" t="s">
        <v>6</v>
      </c>
      <c r="B26" s="456"/>
      <c r="C26" s="456"/>
      <c r="D26" s="456"/>
      <c r="E26" s="456"/>
      <c r="F26" s="456"/>
      <c r="G26" s="31" t="s">
        <v>3</v>
      </c>
      <c r="H26" s="22"/>
    </row>
    <row r="27" spans="1:8" ht="20.25" customHeight="1" x14ac:dyDescent="0.25">
      <c r="A27" s="437"/>
      <c r="B27" s="438"/>
      <c r="C27" s="438"/>
      <c r="D27" s="438"/>
      <c r="E27" s="438"/>
      <c r="F27" s="438"/>
      <c r="G27" s="241"/>
      <c r="H27" s="23"/>
    </row>
    <row r="28" spans="1:8" ht="20.25" customHeight="1" x14ac:dyDescent="0.25">
      <c r="A28" s="439"/>
      <c r="B28" s="438"/>
      <c r="C28" s="438"/>
      <c r="D28" s="438"/>
      <c r="E28" s="438"/>
      <c r="F28" s="446"/>
      <c r="G28" s="241"/>
      <c r="H28" s="23"/>
    </row>
    <row r="29" spans="1:8" ht="20.25" customHeight="1" x14ac:dyDescent="0.25">
      <c r="A29" s="439"/>
      <c r="B29" s="438"/>
      <c r="C29" s="438"/>
      <c r="D29" s="438"/>
      <c r="E29" s="438"/>
      <c r="F29" s="438"/>
      <c r="G29" s="242"/>
      <c r="H29" s="23"/>
    </row>
    <row r="30" spans="1:8" ht="20.25" customHeight="1" thickBot="1" x14ac:dyDescent="0.35">
      <c r="A30" s="449"/>
      <c r="B30" s="450"/>
      <c r="C30" s="450"/>
      <c r="D30" s="450"/>
      <c r="E30" s="450"/>
      <c r="F30" s="450"/>
      <c r="G30" s="243"/>
      <c r="H30" s="24" t="s">
        <v>22</v>
      </c>
    </row>
    <row r="31" spans="1:8" ht="20.25" customHeight="1" thickBot="1" x14ac:dyDescent="0.35">
      <c r="A31" s="25"/>
      <c r="B31" s="26"/>
      <c r="C31" s="26"/>
      <c r="D31" s="26"/>
      <c r="E31" s="26"/>
      <c r="F31" s="27"/>
      <c r="G31" s="30" t="s">
        <v>90</v>
      </c>
      <c r="H31" s="244"/>
    </row>
    <row r="32" spans="1:8" ht="13.5" customHeight="1" thickBot="1" x14ac:dyDescent="0.3">
      <c r="A32" s="329"/>
      <c r="B32" s="329"/>
      <c r="C32" s="329"/>
      <c r="D32" s="329"/>
      <c r="E32" s="329"/>
      <c r="F32" s="329"/>
      <c r="G32" s="329"/>
      <c r="H32" s="329"/>
    </row>
    <row r="33" spans="1:8" ht="20.25" customHeight="1" thickBot="1" x14ac:dyDescent="0.35">
      <c r="A33" s="25"/>
      <c r="B33" s="26"/>
      <c r="C33" s="26"/>
      <c r="D33" s="26"/>
      <c r="E33" s="26"/>
      <c r="F33" s="26"/>
      <c r="G33" s="27" t="s">
        <v>23</v>
      </c>
      <c r="H33" s="239">
        <f>H19+H23+H31</f>
        <v>0</v>
      </c>
    </row>
    <row r="34" spans="1:8" ht="15" customHeight="1" thickBot="1" x14ac:dyDescent="0.3">
      <c r="A34" s="329"/>
      <c r="B34" s="329"/>
      <c r="C34" s="329"/>
      <c r="D34" s="329"/>
      <c r="E34" s="329"/>
      <c r="F34" s="329"/>
      <c r="G34" s="329"/>
      <c r="H34" s="329"/>
    </row>
    <row r="35" spans="1:8" ht="24.75" customHeight="1" x14ac:dyDescent="0.3">
      <c r="A35" s="32" t="s">
        <v>9</v>
      </c>
      <c r="B35" s="33"/>
      <c r="C35" s="34" t="s">
        <v>10</v>
      </c>
      <c r="D35" s="35"/>
      <c r="E35" s="36"/>
      <c r="F35" s="36"/>
      <c r="G35" s="36"/>
      <c r="H35" s="37"/>
    </row>
    <row r="36" spans="1:8" ht="22.5" customHeight="1" x14ac:dyDescent="0.25">
      <c r="A36" s="422"/>
      <c r="B36" s="423"/>
      <c r="C36" s="441"/>
      <c r="D36" s="442"/>
      <c r="E36" s="442"/>
      <c r="F36" s="442"/>
      <c r="G36" s="442"/>
      <c r="H36" s="443"/>
    </row>
    <row r="37" spans="1:8" ht="24.75" customHeight="1" x14ac:dyDescent="0.3">
      <c r="A37" s="38" t="s">
        <v>9</v>
      </c>
      <c r="B37" s="39"/>
      <c r="C37" s="40" t="s">
        <v>66</v>
      </c>
      <c r="D37" s="41"/>
      <c r="E37" s="42"/>
      <c r="F37" s="42"/>
      <c r="G37" s="42"/>
      <c r="H37" s="43"/>
    </row>
    <row r="38" spans="1:8" ht="22.5" customHeight="1" thickBot="1" x14ac:dyDescent="0.3">
      <c r="A38" s="403"/>
      <c r="B38" s="404"/>
      <c r="C38" s="405"/>
      <c r="D38" s="366"/>
      <c r="E38" s="366"/>
      <c r="F38" s="366"/>
      <c r="G38" s="366"/>
      <c r="H38" s="367"/>
    </row>
    <row r="39" spans="1:8" ht="10.5" customHeight="1" x14ac:dyDescent="0.25"/>
  </sheetData>
  <mergeCells count="30">
    <mergeCell ref="A27:F27"/>
    <mergeCell ref="A29:F29"/>
    <mergeCell ref="D9:H9"/>
    <mergeCell ref="C36:H36"/>
    <mergeCell ref="A3:H3"/>
    <mergeCell ref="A28:F28"/>
    <mergeCell ref="G15:G16"/>
    <mergeCell ref="A30:F30"/>
    <mergeCell ref="A6:B6"/>
    <mergeCell ref="A7:B7"/>
    <mergeCell ref="A26:F26"/>
    <mergeCell ref="A14:D16"/>
    <mergeCell ref="A23:B23"/>
    <mergeCell ref="E14:G14"/>
    <mergeCell ref="A38:B38"/>
    <mergeCell ref="C38:H38"/>
    <mergeCell ref="A2:H2"/>
    <mergeCell ref="E17:E18"/>
    <mergeCell ref="F17:F18"/>
    <mergeCell ref="G17:G18"/>
    <mergeCell ref="A5:B5"/>
    <mergeCell ref="C5:D5"/>
    <mergeCell ref="C6:D6"/>
    <mergeCell ref="C7:D7"/>
    <mergeCell ref="G5:H5"/>
    <mergeCell ref="G7:H7"/>
    <mergeCell ref="A36:B36"/>
    <mergeCell ref="D10:H11"/>
    <mergeCell ref="G6:H6"/>
    <mergeCell ref="A17:D18"/>
  </mergeCells>
  <phoneticPr fontId="0" type="noConversion"/>
  <pageMargins left="0.47244094488188981" right="0.31496062992125984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showOutlineSymbols="0" zoomScale="75" workbookViewId="0">
      <selection activeCell="F1" sqref="F1"/>
    </sheetView>
  </sheetViews>
  <sheetFormatPr baseColWidth="10" defaultColWidth="9.1796875" defaultRowHeight="19.5" customHeight="1" outlineLevelRow="3" outlineLevelCol="1" x14ac:dyDescent="0.25"/>
  <cols>
    <col min="1" max="1" width="5.81640625" style="7" customWidth="1"/>
    <col min="2" max="2" width="6.54296875" style="7" customWidth="1"/>
    <col min="3" max="3" width="5.7265625" style="51" customWidth="1"/>
    <col min="4" max="5" width="5.7265625" style="7" customWidth="1"/>
    <col min="6" max="6" width="7.81640625" style="52" customWidth="1"/>
    <col min="7" max="7" width="5.26953125" style="7" customWidth="1" outlineLevel="1"/>
    <col min="8" max="8" width="5.1796875" style="7" customWidth="1" outlineLevel="1"/>
    <col min="9" max="9" width="5" style="53" customWidth="1" outlineLevel="1"/>
    <col min="10" max="11" width="5.7265625" style="7" customWidth="1" outlineLevel="1"/>
    <col min="12" max="12" width="5.1796875" style="7" customWidth="1" outlineLevel="1"/>
    <col min="13" max="15" width="5.7265625" style="7" customWidth="1" outlineLevel="1"/>
    <col min="16" max="16" width="12.1796875" style="54" bestFit="1" customWidth="1"/>
    <col min="17" max="16384" width="9.1796875" style="7"/>
  </cols>
  <sheetData>
    <row r="1" spans="1:16" ht="19.5" customHeight="1" x14ac:dyDescent="0.35">
      <c r="A1" s="298"/>
      <c r="B1" s="298"/>
      <c r="C1" s="298"/>
      <c r="D1" s="298"/>
      <c r="E1" s="298"/>
      <c r="F1" s="299"/>
      <c r="G1" s="298"/>
      <c r="H1" s="298"/>
      <c r="I1" s="300"/>
      <c r="J1" s="298"/>
      <c r="K1" s="298"/>
      <c r="L1" s="298"/>
      <c r="M1" s="298"/>
      <c r="N1" s="298"/>
      <c r="O1" s="298"/>
      <c r="P1" s="301"/>
    </row>
    <row r="2" spans="1:16" ht="19.5" customHeight="1" x14ac:dyDescent="0.35">
      <c r="A2" s="298"/>
      <c r="B2" s="298"/>
      <c r="C2" s="298"/>
      <c r="D2" s="298"/>
      <c r="E2" s="298"/>
      <c r="F2" s="302" t="s">
        <v>13</v>
      </c>
      <c r="G2" s="298"/>
      <c r="H2" s="298"/>
      <c r="I2" s="300"/>
      <c r="J2" s="298"/>
      <c r="K2" s="298"/>
      <c r="L2" s="298"/>
      <c r="M2" s="298"/>
      <c r="N2" s="298"/>
      <c r="O2" s="298"/>
      <c r="P2" s="301"/>
    </row>
    <row r="3" spans="1:16" ht="19.5" customHeight="1" x14ac:dyDescent="0.35">
      <c r="A3" s="298"/>
      <c r="B3" s="298"/>
      <c r="C3" s="298"/>
      <c r="D3" s="298"/>
      <c r="E3" s="298"/>
      <c r="F3" s="303" t="s">
        <v>130</v>
      </c>
      <c r="G3" s="298"/>
      <c r="H3" s="298"/>
      <c r="I3" s="300"/>
      <c r="J3" s="298"/>
      <c r="K3" s="298"/>
      <c r="L3" s="298"/>
      <c r="M3" s="298"/>
      <c r="N3" s="298"/>
      <c r="O3" s="298"/>
      <c r="P3" s="301"/>
    </row>
    <row r="4" spans="1:16" ht="10.15" customHeight="1" x14ac:dyDescent="0.25">
      <c r="A4" s="298"/>
      <c r="B4" s="298"/>
      <c r="C4" s="298"/>
      <c r="D4" s="298"/>
      <c r="E4" s="298"/>
      <c r="F4" s="304"/>
      <c r="G4" s="298"/>
      <c r="H4" s="298"/>
      <c r="I4" s="300"/>
      <c r="J4" s="298"/>
      <c r="K4" s="298"/>
      <c r="L4" s="298"/>
      <c r="M4" s="298"/>
      <c r="N4" s="298"/>
      <c r="O4" s="298"/>
      <c r="P4" s="301"/>
    </row>
    <row r="5" spans="1:16" ht="19.5" customHeight="1" x14ac:dyDescent="0.25">
      <c r="A5" s="298"/>
      <c r="B5" s="298"/>
      <c r="C5" s="298"/>
      <c r="D5" s="298"/>
      <c r="E5" s="298"/>
      <c r="F5" s="304"/>
      <c r="G5" s="298"/>
      <c r="H5" s="298"/>
      <c r="I5" s="300"/>
      <c r="J5" s="298"/>
      <c r="K5" s="298"/>
      <c r="L5" s="298"/>
      <c r="M5" s="298"/>
      <c r="N5" s="298"/>
      <c r="O5" s="298"/>
      <c r="P5" s="301"/>
    </row>
    <row r="6" spans="1:16" ht="23" x14ac:dyDescent="0.5">
      <c r="A6" s="305" t="s">
        <v>27</v>
      </c>
      <c r="B6" s="306"/>
      <c r="C6" s="306"/>
      <c r="D6" s="306"/>
      <c r="E6" s="306"/>
      <c r="F6" s="306"/>
      <c r="G6" s="306"/>
      <c r="H6" s="306"/>
      <c r="I6" s="307"/>
      <c r="J6" s="306"/>
      <c r="K6" s="306"/>
      <c r="L6" s="306"/>
      <c r="M6" s="306"/>
      <c r="N6" s="306"/>
      <c r="O6" s="306"/>
      <c r="P6" s="308"/>
    </row>
    <row r="7" spans="1:16" s="8" customFormat="1" ht="19.5" customHeight="1" thickBot="1" x14ac:dyDescent="0.3">
      <c r="A7" s="481" t="s">
        <v>85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</row>
    <row r="8" spans="1:16" ht="19.5" customHeight="1" x14ac:dyDescent="0.35">
      <c r="A8" s="55" t="s">
        <v>11</v>
      </c>
      <c r="B8" s="56"/>
      <c r="C8" s="414"/>
      <c r="D8" s="485"/>
      <c r="E8" s="485"/>
      <c r="F8" s="485"/>
      <c r="G8" s="485"/>
      <c r="H8" s="485"/>
      <c r="I8" s="415"/>
      <c r="J8" s="57" t="s">
        <v>86</v>
      </c>
      <c r="K8" s="58"/>
      <c r="L8" s="59"/>
      <c r="M8" s="486"/>
      <c r="N8" s="487"/>
      <c r="O8" s="487"/>
      <c r="P8" s="488"/>
    </row>
    <row r="9" spans="1:16" ht="19.5" customHeight="1" x14ac:dyDescent="0.35">
      <c r="A9" s="60" t="s">
        <v>13</v>
      </c>
      <c r="B9" s="61"/>
      <c r="C9" s="416"/>
      <c r="D9" s="442"/>
      <c r="E9" s="442"/>
      <c r="F9" s="442"/>
      <c r="G9" s="442"/>
      <c r="H9" s="442"/>
      <c r="I9" s="374"/>
      <c r="J9" s="62" t="s">
        <v>14</v>
      </c>
      <c r="K9" s="63"/>
      <c r="L9" s="63"/>
      <c r="M9" s="489"/>
      <c r="N9" s="490"/>
      <c r="O9" s="490"/>
      <c r="P9" s="491"/>
    </row>
    <row r="10" spans="1:16" ht="19.5" customHeight="1" thickBot="1" x14ac:dyDescent="0.4">
      <c r="A10" s="64" t="s">
        <v>15</v>
      </c>
      <c r="B10" s="65"/>
      <c r="C10" s="417"/>
      <c r="D10" s="366"/>
      <c r="E10" s="366"/>
      <c r="F10" s="366"/>
      <c r="G10" s="366"/>
      <c r="H10" s="366"/>
      <c r="I10" s="404"/>
      <c r="J10" s="66" t="s">
        <v>16</v>
      </c>
      <c r="K10" s="67"/>
      <c r="L10" s="67"/>
      <c r="M10" s="492"/>
      <c r="N10" s="493"/>
      <c r="O10" s="493"/>
      <c r="P10" s="494"/>
    </row>
    <row r="11" spans="1:16" s="68" customFormat="1" ht="15.65" customHeight="1" x14ac:dyDescent="0.25">
      <c r="A11" s="333" t="s">
        <v>28</v>
      </c>
      <c r="B11" s="329"/>
      <c r="C11" s="334"/>
      <c r="D11" s="334"/>
      <c r="E11" s="334"/>
      <c r="F11" s="335"/>
      <c r="G11" s="334"/>
      <c r="H11" s="334"/>
      <c r="I11" s="336"/>
      <c r="J11" s="334"/>
      <c r="K11" s="334"/>
      <c r="L11" s="334"/>
      <c r="M11" s="334"/>
      <c r="N11" s="334"/>
      <c r="O11" s="334"/>
      <c r="P11" s="337"/>
    </row>
    <row r="12" spans="1:16" s="68" customFormat="1" ht="10" customHeight="1" thickBot="1" x14ac:dyDescent="0.35">
      <c r="A12" s="290"/>
      <c r="B12" s="338"/>
      <c r="C12" s="338"/>
      <c r="D12" s="338"/>
      <c r="E12" s="334"/>
      <c r="F12" s="335"/>
      <c r="G12" s="334"/>
      <c r="H12" s="334"/>
      <c r="I12" s="336"/>
      <c r="J12" s="334"/>
      <c r="K12" s="334"/>
      <c r="L12" s="334"/>
      <c r="M12" s="334"/>
      <c r="N12" s="334"/>
      <c r="O12" s="334"/>
      <c r="P12" s="337"/>
    </row>
    <row r="13" spans="1:16" ht="15.75" customHeight="1" x14ac:dyDescent="0.3">
      <c r="A13" s="69" t="s">
        <v>29</v>
      </c>
      <c r="B13" s="70"/>
      <c r="C13" s="70" t="s">
        <v>30</v>
      </c>
      <c r="D13" s="70"/>
      <c r="E13" s="71" t="s">
        <v>31</v>
      </c>
      <c r="F13" s="72"/>
      <c r="G13" s="73" t="s">
        <v>32</v>
      </c>
      <c r="H13" s="73"/>
      <c r="I13" s="74"/>
      <c r="J13" s="73"/>
      <c r="K13" s="73"/>
      <c r="L13" s="73"/>
      <c r="M13" s="73"/>
      <c r="N13" s="75" t="s">
        <v>33</v>
      </c>
      <c r="O13" s="76"/>
      <c r="P13" s="77" t="s">
        <v>34</v>
      </c>
    </row>
    <row r="14" spans="1:16" ht="15" customHeight="1" x14ac:dyDescent="0.3">
      <c r="A14" s="78" t="s">
        <v>35</v>
      </c>
      <c r="B14" s="79" t="s">
        <v>36</v>
      </c>
      <c r="C14" s="80" t="s">
        <v>35</v>
      </c>
      <c r="D14" s="79" t="s">
        <v>37</v>
      </c>
      <c r="E14" s="81" t="s">
        <v>38</v>
      </c>
      <c r="F14" s="82"/>
      <c r="G14" s="83" t="s">
        <v>39</v>
      </c>
      <c r="H14" s="83"/>
      <c r="I14" s="84"/>
      <c r="J14" s="85"/>
      <c r="K14" s="85"/>
      <c r="L14" s="85"/>
      <c r="M14" s="85"/>
      <c r="N14" s="86" t="s">
        <v>40</v>
      </c>
      <c r="O14" s="87"/>
      <c r="P14" s="88" t="s">
        <v>41</v>
      </c>
    </row>
    <row r="15" spans="1:16" ht="15.75" customHeight="1" outlineLevel="3" x14ac:dyDescent="0.25">
      <c r="A15" s="89"/>
      <c r="B15" s="90"/>
      <c r="C15" s="91"/>
      <c r="D15" s="92"/>
      <c r="E15" s="473"/>
      <c r="F15" s="374"/>
      <c r="G15" s="473"/>
      <c r="H15" s="442"/>
      <c r="I15" s="442"/>
      <c r="J15" s="442"/>
      <c r="K15" s="442"/>
      <c r="L15" s="442"/>
      <c r="M15" s="374"/>
      <c r="N15" s="471"/>
      <c r="O15" s="472"/>
      <c r="P15" s="94"/>
    </row>
    <row r="16" spans="1:16" ht="15.75" customHeight="1" outlineLevel="3" x14ac:dyDescent="0.25">
      <c r="A16" s="95"/>
      <c r="B16" s="96"/>
      <c r="C16" s="91"/>
      <c r="D16" s="92"/>
      <c r="E16" s="473"/>
      <c r="F16" s="374"/>
      <c r="G16" s="473"/>
      <c r="H16" s="442"/>
      <c r="I16" s="442"/>
      <c r="J16" s="442"/>
      <c r="K16" s="442"/>
      <c r="L16" s="442"/>
      <c r="M16" s="374"/>
      <c r="N16" s="471"/>
      <c r="O16" s="472"/>
      <c r="P16" s="94"/>
    </row>
    <row r="17" spans="1:16" ht="15.75" customHeight="1" outlineLevel="3" x14ac:dyDescent="0.25">
      <c r="A17" s="95"/>
      <c r="B17" s="96"/>
      <c r="C17" s="91"/>
      <c r="D17" s="92"/>
      <c r="E17" s="473"/>
      <c r="F17" s="374"/>
      <c r="G17" s="473"/>
      <c r="H17" s="442"/>
      <c r="I17" s="442"/>
      <c r="J17" s="442"/>
      <c r="K17" s="442"/>
      <c r="L17" s="442"/>
      <c r="M17" s="374"/>
      <c r="N17" s="471"/>
      <c r="O17" s="472"/>
      <c r="P17" s="94"/>
    </row>
    <row r="18" spans="1:16" ht="15.75" customHeight="1" outlineLevel="3" x14ac:dyDescent="0.25">
      <c r="A18" s="95"/>
      <c r="B18" s="96"/>
      <c r="C18" s="91"/>
      <c r="D18" s="92"/>
      <c r="E18" s="473"/>
      <c r="F18" s="374"/>
      <c r="G18" s="473"/>
      <c r="H18" s="442"/>
      <c r="I18" s="442"/>
      <c r="J18" s="442"/>
      <c r="K18" s="442"/>
      <c r="L18" s="442"/>
      <c r="M18" s="374"/>
      <c r="N18" s="471"/>
      <c r="O18" s="472"/>
      <c r="P18" s="94"/>
    </row>
    <row r="19" spans="1:16" ht="15.75" customHeight="1" outlineLevel="3" thickBot="1" x14ac:dyDescent="0.3">
      <c r="A19" s="89"/>
      <c r="B19" s="90"/>
      <c r="C19" s="91"/>
      <c r="D19" s="92"/>
      <c r="E19" s="473"/>
      <c r="F19" s="374"/>
      <c r="G19" s="473"/>
      <c r="H19" s="442"/>
      <c r="I19" s="442"/>
      <c r="J19" s="442"/>
      <c r="K19" s="442"/>
      <c r="L19" s="442"/>
      <c r="M19" s="374"/>
      <c r="N19" s="471"/>
      <c r="O19" s="472"/>
      <c r="P19" s="94"/>
    </row>
    <row r="20" spans="1:16" ht="15.75" customHeight="1" outlineLevel="2" thickTop="1" x14ac:dyDescent="0.3">
      <c r="A20" s="89"/>
      <c r="B20" s="90"/>
      <c r="C20" s="91"/>
      <c r="D20" s="92"/>
      <c r="E20" s="473"/>
      <c r="F20" s="374"/>
      <c r="G20" s="97" t="s">
        <v>42</v>
      </c>
      <c r="H20" s="98"/>
      <c r="I20" s="99"/>
      <c r="J20" s="286"/>
      <c r="K20" s="97" t="s">
        <v>87</v>
      </c>
      <c r="L20" s="98"/>
      <c r="M20" s="98"/>
      <c r="N20" s="98"/>
      <c r="O20" s="100"/>
      <c r="P20" s="101">
        <f>SUM(P15:P19)</f>
        <v>0</v>
      </c>
    </row>
    <row r="21" spans="1:16" ht="15" customHeight="1" outlineLevel="2" thickBot="1" x14ac:dyDescent="0.3">
      <c r="A21" s="280"/>
      <c r="B21" s="277"/>
      <c r="C21" s="281"/>
      <c r="D21" s="278"/>
      <c r="E21" s="474"/>
      <c r="F21" s="404"/>
      <c r="G21" s="102" t="s">
        <v>44</v>
      </c>
      <c r="H21" s="103"/>
      <c r="I21" s="104"/>
      <c r="J21" s="287"/>
      <c r="K21" s="102" t="s">
        <v>45</v>
      </c>
      <c r="L21" s="103"/>
      <c r="M21" s="103"/>
      <c r="N21" s="103"/>
      <c r="O21" s="105"/>
      <c r="P21" s="106"/>
    </row>
    <row r="22" spans="1:16" s="68" customFormat="1" ht="10" customHeight="1" outlineLevel="2" thickBot="1" x14ac:dyDescent="0.25">
      <c r="A22" s="282"/>
      <c r="B22" s="282"/>
      <c r="C22" s="282"/>
      <c r="D22" s="282"/>
      <c r="E22" s="282"/>
      <c r="F22" s="283"/>
      <c r="G22" s="282"/>
      <c r="H22" s="282"/>
      <c r="I22" s="284"/>
      <c r="J22" s="282"/>
      <c r="K22" s="282"/>
      <c r="L22" s="282"/>
      <c r="M22" s="282"/>
      <c r="N22" s="282"/>
      <c r="O22" s="282"/>
      <c r="P22" s="285"/>
    </row>
    <row r="23" spans="1:16" ht="15.75" customHeight="1" outlineLevel="2" x14ac:dyDescent="0.25">
      <c r="A23" s="107"/>
      <c r="B23" s="108"/>
      <c r="C23" s="108"/>
      <c r="D23" s="109"/>
      <c r="E23" s="109"/>
      <c r="F23" s="110"/>
      <c r="G23" s="56" t="s">
        <v>46</v>
      </c>
      <c r="H23" s="56" t="s">
        <v>47</v>
      </c>
      <c r="I23" s="111" t="s">
        <v>26</v>
      </c>
      <c r="J23" s="112"/>
      <c r="K23" s="112"/>
      <c r="L23" s="112"/>
      <c r="M23" s="112"/>
      <c r="N23" s="112"/>
      <c r="O23" s="112"/>
      <c r="P23" s="113" t="s">
        <v>48</v>
      </c>
    </row>
    <row r="24" spans="1:16" ht="17.25" customHeight="1" outlineLevel="2" thickBot="1" x14ac:dyDescent="0.3">
      <c r="A24" s="114" t="s">
        <v>49</v>
      </c>
      <c r="B24" s="115"/>
      <c r="C24" s="116" t="s">
        <v>50</v>
      </c>
      <c r="D24" s="117"/>
      <c r="E24" s="117"/>
      <c r="F24" s="118"/>
      <c r="G24" s="297"/>
      <c r="H24" s="297"/>
      <c r="I24" s="339"/>
      <c r="J24" s="297"/>
      <c r="K24" s="297"/>
      <c r="L24" s="297"/>
      <c r="M24" s="297"/>
      <c r="N24" s="297"/>
      <c r="O24" s="297"/>
      <c r="P24" s="120">
        <f>'MED overnatting SIDE 2'!J25</f>
        <v>0</v>
      </c>
    </row>
    <row r="25" spans="1:16" ht="19.5" customHeight="1" outlineLevel="2" thickTop="1" x14ac:dyDescent="0.25">
      <c r="A25" s="121" t="s">
        <v>51</v>
      </c>
      <c r="B25" s="122"/>
      <c r="C25" s="123" t="s">
        <v>115</v>
      </c>
      <c r="D25" s="123"/>
      <c r="E25" s="123"/>
      <c r="F25" s="124"/>
      <c r="G25" s="288">
        <f>'MED overnatting SIDE 2'!L14</f>
        <v>0</v>
      </c>
      <c r="H25" s="126"/>
      <c r="I25" s="127">
        <v>4.03</v>
      </c>
      <c r="J25" s="128"/>
      <c r="K25" s="128"/>
      <c r="L25" s="128"/>
      <c r="M25" s="128"/>
      <c r="N25" s="128"/>
      <c r="O25" s="128"/>
      <c r="P25" s="120">
        <f>I25*G25</f>
        <v>0</v>
      </c>
    </row>
    <row r="26" spans="1:16" ht="19.5" customHeight="1" outlineLevel="2" thickBot="1" x14ac:dyDescent="0.3">
      <c r="A26" s="129" t="s">
        <v>52</v>
      </c>
      <c r="B26" s="130"/>
      <c r="C26" s="117" t="s">
        <v>53</v>
      </c>
      <c r="D26" s="117"/>
      <c r="E26" s="117"/>
      <c r="F26" s="118"/>
      <c r="G26" s="288">
        <f>'MED overnatting SIDE 2'!M14</f>
        <v>0</v>
      </c>
      <c r="H26" s="131"/>
      <c r="I26" s="127">
        <v>1</v>
      </c>
      <c r="J26" s="132"/>
      <c r="K26" s="132"/>
      <c r="L26" s="132"/>
      <c r="M26" s="132"/>
      <c r="N26" s="132"/>
      <c r="O26" s="132"/>
      <c r="P26" s="120">
        <f>G26*I26</f>
        <v>0</v>
      </c>
    </row>
    <row r="27" spans="1:16" ht="19.5" customHeight="1" thickTop="1" thickBot="1" x14ac:dyDescent="0.35">
      <c r="A27" s="114" t="s">
        <v>54</v>
      </c>
      <c r="B27" s="133"/>
      <c r="C27" s="245" t="s">
        <v>91</v>
      </c>
      <c r="D27" s="134"/>
      <c r="E27" s="115"/>
      <c r="F27" s="118"/>
      <c r="G27" s="93"/>
      <c r="H27" s="131"/>
      <c r="I27" s="246">
        <v>75</v>
      </c>
      <c r="J27" s="132" t="s">
        <v>88</v>
      </c>
      <c r="K27" s="132"/>
      <c r="L27" s="132"/>
      <c r="M27" s="132"/>
      <c r="N27" s="132"/>
      <c r="O27" s="132"/>
      <c r="P27" s="120">
        <f>G27*I27</f>
        <v>0</v>
      </c>
    </row>
    <row r="28" spans="1:16" ht="19.5" customHeight="1" outlineLevel="2" thickTop="1" x14ac:dyDescent="0.25">
      <c r="A28" s="121" t="s">
        <v>55</v>
      </c>
      <c r="B28" s="122"/>
      <c r="C28" s="136" t="s">
        <v>56</v>
      </c>
      <c r="D28" s="136"/>
      <c r="E28" s="137"/>
      <c r="F28" s="124"/>
      <c r="G28" s="93"/>
      <c r="H28" s="131"/>
      <c r="I28" s="138">
        <v>400</v>
      </c>
      <c r="J28" s="297"/>
      <c r="K28" s="297"/>
      <c r="L28" s="297"/>
      <c r="M28" s="297"/>
      <c r="N28" s="297"/>
      <c r="O28" s="297"/>
      <c r="P28" s="120">
        <f>G28*I28</f>
        <v>0</v>
      </c>
    </row>
    <row r="29" spans="1:16" ht="19.5" customHeight="1" outlineLevel="2" thickBot="1" x14ac:dyDescent="0.3">
      <c r="A29" s="129" t="s">
        <v>57</v>
      </c>
      <c r="B29" s="130"/>
      <c r="C29" s="139" t="s">
        <v>58</v>
      </c>
      <c r="D29" s="117"/>
      <c r="E29" s="117"/>
      <c r="F29" s="118"/>
      <c r="G29" s="119"/>
      <c r="H29" s="140"/>
      <c r="I29" s="141"/>
      <c r="J29" s="119" t="s">
        <v>59</v>
      </c>
      <c r="K29" s="478"/>
      <c r="L29" s="479"/>
      <c r="M29" s="479"/>
      <c r="N29" s="479"/>
      <c r="O29" s="480"/>
      <c r="P29" s="135"/>
    </row>
    <row r="30" spans="1:16" ht="15.75" customHeight="1" outlineLevel="2" thickTop="1" x14ac:dyDescent="0.25">
      <c r="A30" s="142" t="s">
        <v>60</v>
      </c>
      <c r="B30" s="143"/>
      <c r="C30" s="144"/>
      <c r="D30" s="145"/>
      <c r="E30" s="145"/>
      <c r="F30" s="146" t="s">
        <v>56</v>
      </c>
      <c r="G30" s="147"/>
      <c r="H30" s="147"/>
      <c r="I30" s="148"/>
      <c r="J30" s="149" t="s">
        <v>92</v>
      </c>
      <c r="K30" s="150"/>
      <c r="L30" s="149" t="s">
        <v>93</v>
      </c>
      <c r="M30" s="150"/>
      <c r="N30" s="149" t="s">
        <v>94</v>
      </c>
      <c r="O30" s="150"/>
      <c r="P30" s="151"/>
    </row>
    <row r="31" spans="1:16" ht="15.75" customHeight="1" outlineLevel="2" x14ac:dyDescent="0.25">
      <c r="A31" s="152"/>
      <c r="B31" s="123"/>
      <c r="C31" s="123"/>
      <c r="D31" s="123"/>
      <c r="E31" s="123"/>
      <c r="F31" s="124" t="s">
        <v>58</v>
      </c>
      <c r="G31" s="132"/>
      <c r="H31" s="132"/>
      <c r="I31" s="153"/>
      <c r="J31" s="154">
        <v>0.1</v>
      </c>
      <c r="K31" s="155"/>
      <c r="L31" s="154">
        <v>0.4</v>
      </c>
      <c r="M31" s="155"/>
      <c r="N31" s="154">
        <v>0.5</v>
      </c>
      <c r="O31" s="155"/>
      <c r="P31" s="151"/>
    </row>
    <row r="32" spans="1:16" ht="19.5" customHeight="1" outlineLevel="2" x14ac:dyDescent="0.3">
      <c r="A32" s="156" t="s">
        <v>89</v>
      </c>
      <c r="B32" s="157"/>
      <c r="C32" s="158" t="s">
        <v>61</v>
      </c>
      <c r="D32" s="123"/>
      <c r="E32" s="123"/>
      <c r="F32" s="159" t="s">
        <v>56</v>
      </c>
      <c r="G32" s="288"/>
      <c r="H32" s="126"/>
      <c r="I32" s="138">
        <v>640</v>
      </c>
      <c r="J32" s="160"/>
      <c r="K32" s="161">
        <f>I32*J31</f>
        <v>64</v>
      </c>
      <c r="L32" s="160"/>
      <c r="M32" s="161">
        <f>I32*L31</f>
        <v>256</v>
      </c>
      <c r="N32" s="160"/>
      <c r="O32" s="125">
        <f>I32*N31</f>
        <v>320</v>
      </c>
      <c r="P32" s="120">
        <f>(G32*I32)-(J32*K32+L32*M32+N32*O32)</f>
        <v>0</v>
      </c>
    </row>
    <row r="33" spans="1:16" ht="19.5" customHeight="1" outlineLevel="2" x14ac:dyDescent="0.25">
      <c r="A33" s="162" t="s">
        <v>43</v>
      </c>
      <c r="B33" s="144"/>
      <c r="C33" s="158" t="s">
        <v>114</v>
      </c>
      <c r="D33" s="123"/>
      <c r="E33" s="123"/>
      <c r="F33" s="124"/>
      <c r="G33" s="288"/>
      <c r="H33" s="131"/>
      <c r="I33" s="138">
        <v>640</v>
      </c>
      <c r="J33" s="163"/>
      <c r="K33" s="164"/>
      <c r="L33" s="163"/>
      <c r="M33" s="164"/>
      <c r="N33" s="163"/>
      <c r="O33" s="164"/>
      <c r="P33" s="120">
        <f>G33*I33</f>
        <v>0</v>
      </c>
    </row>
    <row r="34" spans="1:16" ht="19.5" customHeight="1" outlineLevel="2" x14ac:dyDescent="0.3">
      <c r="A34" s="165"/>
      <c r="B34" s="157"/>
      <c r="C34" s="166" t="s">
        <v>61</v>
      </c>
      <c r="D34" s="132"/>
      <c r="E34" s="132"/>
      <c r="F34" s="82" t="s">
        <v>58</v>
      </c>
      <c r="G34" s="119"/>
      <c r="H34" s="131"/>
      <c r="I34" s="141"/>
      <c r="J34" s="167"/>
      <c r="K34" s="164"/>
      <c r="L34" s="163"/>
      <c r="M34" s="164"/>
      <c r="N34" s="163"/>
      <c r="O34" s="164"/>
      <c r="P34" s="135"/>
    </row>
    <row r="35" spans="1:16" ht="19.5" customHeight="1" outlineLevel="2" thickBot="1" x14ac:dyDescent="0.3">
      <c r="A35" s="168"/>
      <c r="B35" s="116"/>
      <c r="C35" s="169" t="s">
        <v>95</v>
      </c>
      <c r="D35" s="170"/>
      <c r="E35" s="170"/>
      <c r="F35" s="171"/>
      <c r="G35" s="277"/>
      <c r="H35" s="278"/>
      <c r="I35" s="279"/>
      <c r="J35" s="293"/>
      <c r="K35" s="294"/>
      <c r="L35" s="295"/>
      <c r="M35" s="296"/>
      <c r="N35" s="295"/>
      <c r="O35" s="296"/>
      <c r="P35" s="151"/>
    </row>
    <row r="36" spans="1:16" ht="16.5" customHeight="1" outlineLevel="1" thickTop="1" x14ac:dyDescent="0.35">
      <c r="A36" s="289"/>
      <c r="B36" s="290"/>
      <c r="C36" s="290"/>
      <c r="D36" s="291"/>
      <c r="E36" s="291"/>
      <c r="F36" s="292"/>
      <c r="G36" s="483"/>
      <c r="H36" s="484"/>
      <c r="I36" s="484"/>
      <c r="J36" s="484"/>
      <c r="K36" s="484"/>
      <c r="L36" s="172" t="s">
        <v>62</v>
      </c>
      <c r="M36" s="173"/>
      <c r="N36" s="173"/>
      <c r="O36" s="173"/>
      <c r="P36" s="174">
        <f>SUM(P24:P35)+P20</f>
        <v>0</v>
      </c>
    </row>
    <row r="37" spans="1:16" ht="16.5" customHeight="1" outlineLevel="1" x14ac:dyDescent="0.35">
      <c r="A37" s="289"/>
      <c r="B37" s="290"/>
      <c r="C37" s="290"/>
      <c r="D37" s="291"/>
      <c r="E37" s="291"/>
      <c r="F37" s="292"/>
      <c r="G37" s="483"/>
      <c r="H37" s="484"/>
      <c r="I37" s="484"/>
      <c r="J37" s="484"/>
      <c r="K37" s="484"/>
      <c r="L37" s="172" t="s">
        <v>63</v>
      </c>
      <c r="M37" s="173"/>
      <c r="N37" s="173"/>
      <c r="O37" s="173"/>
      <c r="P37" s="270"/>
    </row>
    <row r="38" spans="1:16" ht="16" customHeight="1" thickBot="1" x14ac:dyDescent="0.3">
      <c r="A38" s="178" t="s">
        <v>9</v>
      </c>
      <c r="B38" s="180"/>
      <c r="C38" s="178" t="s">
        <v>64</v>
      </c>
      <c r="D38" s="179"/>
      <c r="E38" s="179"/>
      <c r="F38" s="273"/>
      <c r="G38" s="179"/>
      <c r="H38" s="179"/>
      <c r="I38" s="274"/>
      <c r="J38" s="275"/>
      <c r="K38" s="276"/>
      <c r="L38" s="178" t="s">
        <v>65</v>
      </c>
      <c r="M38" s="179"/>
      <c r="N38" s="179"/>
      <c r="O38" s="180"/>
      <c r="P38" s="181">
        <f>P36+P37</f>
        <v>0</v>
      </c>
    </row>
    <row r="39" spans="1:16" ht="20.25" customHeight="1" thickTop="1" x14ac:dyDescent="0.3">
      <c r="A39" s="477"/>
      <c r="B39" s="472"/>
      <c r="C39" s="473"/>
      <c r="D39" s="442"/>
      <c r="E39" s="442"/>
      <c r="F39" s="442"/>
      <c r="G39" s="442"/>
      <c r="H39" s="442"/>
      <c r="I39" s="442"/>
      <c r="J39" s="442"/>
      <c r="K39" s="374"/>
      <c r="L39" s="349"/>
      <c r="M39" s="291"/>
      <c r="N39" s="291"/>
      <c r="O39" s="291"/>
      <c r="P39" s="350"/>
    </row>
    <row r="40" spans="1:16" ht="15.75" customHeight="1" x14ac:dyDescent="0.3">
      <c r="A40" s="175" t="s">
        <v>9</v>
      </c>
      <c r="B40" s="132"/>
      <c r="C40" s="166" t="s">
        <v>66</v>
      </c>
      <c r="D40" s="132"/>
      <c r="E40" s="132"/>
      <c r="F40" s="176"/>
      <c r="G40" s="132"/>
      <c r="H40" s="132"/>
      <c r="I40" s="177"/>
      <c r="J40" s="132"/>
      <c r="K40" s="183"/>
      <c r="L40" s="349"/>
      <c r="M40" s="291"/>
      <c r="N40" s="291"/>
      <c r="O40" s="291"/>
      <c r="P40" s="350"/>
    </row>
    <row r="41" spans="1:16" ht="20.25" customHeight="1" thickBot="1" x14ac:dyDescent="0.35">
      <c r="A41" s="476"/>
      <c r="B41" s="404"/>
      <c r="C41" s="475"/>
      <c r="D41" s="366"/>
      <c r="E41" s="366"/>
      <c r="F41" s="366"/>
      <c r="G41" s="366"/>
      <c r="H41" s="366"/>
      <c r="I41" s="366"/>
      <c r="J41" s="366"/>
      <c r="K41" s="404"/>
      <c r="L41" s="346"/>
      <c r="M41" s="347"/>
      <c r="N41" s="347"/>
      <c r="O41" s="347"/>
      <c r="P41" s="348"/>
    </row>
    <row r="42" spans="1:16" ht="19.5" customHeight="1" x14ac:dyDescent="0.25">
      <c r="C42" s="7"/>
    </row>
    <row r="43" spans="1:16" ht="19.5" customHeight="1" x14ac:dyDescent="0.25">
      <c r="C43" s="7"/>
    </row>
    <row r="44" spans="1:16" ht="19.5" customHeight="1" x14ac:dyDescent="0.25">
      <c r="C44" s="7"/>
    </row>
    <row r="45" spans="1:16" ht="19.5" customHeight="1" x14ac:dyDescent="0.25">
      <c r="C45" s="7"/>
    </row>
    <row r="46" spans="1:16" ht="19.5" customHeight="1" x14ac:dyDescent="0.25">
      <c r="C46" s="7"/>
    </row>
    <row r="47" spans="1:16" ht="19.5" customHeight="1" x14ac:dyDescent="0.25">
      <c r="C47" s="7"/>
    </row>
    <row r="48" spans="1:16" ht="19.5" customHeight="1" x14ac:dyDescent="0.25">
      <c r="C48" s="7"/>
    </row>
    <row r="49" spans="3:3" ht="19.5" customHeight="1" x14ac:dyDescent="0.25">
      <c r="C49" s="7"/>
    </row>
    <row r="50" spans="3:3" ht="19.5" customHeight="1" x14ac:dyDescent="0.25">
      <c r="C50" s="7"/>
    </row>
    <row r="51" spans="3:3" ht="19.5" customHeight="1" x14ac:dyDescent="0.25">
      <c r="C51" s="7"/>
    </row>
    <row r="52" spans="3:3" ht="19.5" customHeight="1" x14ac:dyDescent="0.25">
      <c r="C52" s="7"/>
    </row>
    <row r="53" spans="3:3" ht="19.5" customHeight="1" x14ac:dyDescent="0.25">
      <c r="C53" s="7"/>
    </row>
    <row r="54" spans="3:3" ht="19.5" customHeight="1" x14ac:dyDescent="0.25">
      <c r="C54" s="7"/>
    </row>
  </sheetData>
  <mergeCells count="31">
    <mergeCell ref="A7:P7"/>
    <mergeCell ref="G36:K36"/>
    <mergeCell ref="G37:K37"/>
    <mergeCell ref="G15:M15"/>
    <mergeCell ref="G16:M16"/>
    <mergeCell ref="G17:M17"/>
    <mergeCell ref="G18:M18"/>
    <mergeCell ref="G19:M19"/>
    <mergeCell ref="E15:F15"/>
    <mergeCell ref="E16:F16"/>
    <mergeCell ref="C8:I8"/>
    <mergeCell ref="C9:I9"/>
    <mergeCell ref="C10:I10"/>
    <mergeCell ref="M8:P8"/>
    <mergeCell ref="M9:P9"/>
    <mergeCell ref="M10:P10"/>
    <mergeCell ref="C39:K39"/>
    <mergeCell ref="C41:K41"/>
    <mergeCell ref="A41:B41"/>
    <mergeCell ref="A39:B39"/>
    <mergeCell ref="K29:O29"/>
    <mergeCell ref="E17:F17"/>
    <mergeCell ref="E18:F18"/>
    <mergeCell ref="E19:F19"/>
    <mergeCell ref="E20:F20"/>
    <mergeCell ref="E21:F21"/>
    <mergeCell ref="N15:O15"/>
    <mergeCell ref="N16:O16"/>
    <mergeCell ref="N17:O17"/>
    <mergeCell ref="N18:O18"/>
    <mergeCell ref="N19:O19"/>
  </mergeCells>
  <phoneticPr fontId="0" type="noConversion"/>
  <printOptions horizontalCentered="1" verticalCentered="1"/>
  <pageMargins left="0.24" right="0" top="0" bottom="0" header="0.35433070866141736" footer="0.2362204724409449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6"/>
  <sheetViews>
    <sheetView zoomScale="75" workbookViewId="0">
      <selection activeCell="N2" sqref="N2"/>
    </sheetView>
  </sheetViews>
  <sheetFormatPr baseColWidth="10" defaultColWidth="9.1796875" defaultRowHeight="20.149999999999999" customHeight="1" x14ac:dyDescent="0.25"/>
  <cols>
    <col min="1" max="1" width="6.1796875" style="2" customWidth="1"/>
    <col min="2" max="4" width="5.7265625" style="2" customWidth="1"/>
    <col min="5" max="6" width="9.1796875" style="2" customWidth="1"/>
    <col min="7" max="7" width="7.26953125" style="2" customWidth="1"/>
    <col min="8" max="9" width="9.1796875" style="2" customWidth="1"/>
    <col min="10" max="11" width="7.453125" style="2" customWidth="1"/>
    <col min="12" max="12" width="13.1796875" style="2" customWidth="1"/>
    <col min="13" max="13" width="14.7265625" style="182" customWidth="1"/>
    <col min="14" max="18" width="9.1796875" style="2" customWidth="1"/>
    <col min="19" max="19" width="3.26953125" customWidth="1"/>
  </cols>
  <sheetData>
    <row r="1" spans="1:45" s="193" customFormat="1" ht="20.149999999999999" customHeight="1" x14ac:dyDescent="0.3">
      <c r="A1" s="184" t="s">
        <v>29</v>
      </c>
      <c r="B1" s="185"/>
      <c r="C1" s="186" t="s">
        <v>30</v>
      </c>
      <c r="D1" s="185"/>
      <c r="E1" s="187"/>
      <c r="F1" s="188"/>
      <c r="G1" s="188"/>
      <c r="H1" s="188"/>
      <c r="I1" s="188"/>
      <c r="J1" s="189"/>
      <c r="K1" s="190" t="s">
        <v>67</v>
      </c>
      <c r="L1" s="186" t="s">
        <v>68</v>
      </c>
      <c r="M1" s="191"/>
      <c r="N1" s="187"/>
      <c r="O1" s="189"/>
      <c r="P1" s="188" t="s">
        <v>69</v>
      </c>
      <c r="Q1" s="188"/>
      <c r="R1" s="192"/>
      <c r="S1" s="31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s="50" customFormat="1" ht="20.149999999999999" customHeight="1" thickBot="1" x14ac:dyDescent="0.35">
      <c r="A2" s="194" t="s">
        <v>33</v>
      </c>
      <c r="B2" s="195" t="s">
        <v>70</v>
      </c>
      <c r="C2" s="196" t="s">
        <v>33</v>
      </c>
      <c r="D2" s="197" t="s">
        <v>70</v>
      </c>
      <c r="E2" s="198" t="s">
        <v>71</v>
      </c>
      <c r="F2" s="199"/>
      <c r="G2" s="199"/>
      <c r="H2" s="199"/>
      <c r="I2" s="199"/>
      <c r="J2" s="200"/>
      <c r="K2" s="201" t="s">
        <v>72</v>
      </c>
      <c r="L2" s="195" t="s">
        <v>116</v>
      </c>
      <c r="M2" s="202" t="s">
        <v>73</v>
      </c>
      <c r="N2" s="198" t="s">
        <v>74</v>
      </c>
      <c r="O2" s="200"/>
      <c r="P2" s="199"/>
      <c r="Q2" s="199"/>
      <c r="R2" s="203"/>
      <c r="S2" s="329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s="209" customFormat="1" ht="20.149999999999999" customHeight="1" thickTop="1" x14ac:dyDescent="0.25">
      <c r="A3" s="204"/>
      <c r="B3" s="205"/>
      <c r="C3" s="206"/>
      <c r="D3" s="205"/>
      <c r="E3" s="509"/>
      <c r="F3" s="517"/>
      <c r="G3" s="517"/>
      <c r="H3" s="517"/>
      <c r="I3" s="517"/>
      <c r="J3" s="510"/>
      <c r="K3" s="208"/>
      <c r="L3" s="208"/>
      <c r="M3" s="93"/>
      <c r="N3" s="509"/>
      <c r="O3" s="510"/>
      <c r="P3" s="514"/>
      <c r="Q3" s="515"/>
      <c r="R3" s="516"/>
      <c r="S3" s="329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</row>
    <row r="4" spans="1:45" s="210" customFormat="1" ht="20.149999999999999" customHeight="1" x14ac:dyDescent="0.25">
      <c r="A4" s="204"/>
      <c r="B4" s="205"/>
      <c r="C4" s="206"/>
      <c r="D4" s="205"/>
      <c r="E4" s="508"/>
      <c r="F4" s="442"/>
      <c r="G4" s="442"/>
      <c r="H4" s="442"/>
      <c r="I4" s="442"/>
      <c r="J4" s="374"/>
      <c r="K4" s="208"/>
      <c r="L4" s="208"/>
      <c r="M4" s="207"/>
      <c r="N4" s="508"/>
      <c r="O4" s="374"/>
      <c r="P4" s="511"/>
      <c r="Q4" s="512"/>
      <c r="R4" s="503"/>
      <c r="S4" s="329"/>
    </row>
    <row r="5" spans="1:45" s="210" customFormat="1" ht="20.149999999999999" customHeight="1" x14ac:dyDescent="0.25">
      <c r="A5" s="204"/>
      <c r="B5" s="205"/>
      <c r="C5" s="206"/>
      <c r="D5" s="205"/>
      <c r="E5" s="508"/>
      <c r="F5" s="442"/>
      <c r="G5" s="442"/>
      <c r="H5" s="442"/>
      <c r="I5" s="442"/>
      <c r="J5" s="374"/>
      <c r="K5" s="208"/>
      <c r="L5" s="208"/>
      <c r="M5" s="93"/>
      <c r="N5" s="508"/>
      <c r="O5" s="374"/>
      <c r="P5" s="511"/>
      <c r="Q5" s="512"/>
      <c r="R5" s="503"/>
      <c r="S5" s="329"/>
    </row>
    <row r="6" spans="1:45" s="210" customFormat="1" ht="20.149999999999999" customHeight="1" x14ac:dyDescent="0.25">
      <c r="A6" s="204"/>
      <c r="B6" s="205"/>
      <c r="C6" s="206"/>
      <c r="D6" s="205"/>
      <c r="E6" s="508"/>
      <c r="F6" s="442"/>
      <c r="G6" s="442"/>
      <c r="H6" s="442"/>
      <c r="I6" s="442"/>
      <c r="J6" s="374"/>
      <c r="K6" s="208"/>
      <c r="L6" s="208"/>
      <c r="M6" s="93"/>
      <c r="N6" s="508"/>
      <c r="O6" s="374"/>
      <c r="P6" s="511"/>
      <c r="Q6" s="512"/>
      <c r="R6" s="503"/>
      <c r="S6" s="329"/>
    </row>
    <row r="7" spans="1:45" s="210" customFormat="1" ht="20.149999999999999" customHeight="1" x14ac:dyDescent="0.25">
      <c r="A7" s="204"/>
      <c r="B7" s="205"/>
      <c r="C7" s="206"/>
      <c r="D7" s="205"/>
      <c r="E7" s="508"/>
      <c r="F7" s="442"/>
      <c r="G7" s="442"/>
      <c r="H7" s="442"/>
      <c r="I7" s="442"/>
      <c r="J7" s="374"/>
      <c r="K7" s="208"/>
      <c r="L7" s="208"/>
      <c r="M7" s="93"/>
      <c r="N7" s="508"/>
      <c r="O7" s="374"/>
      <c r="P7" s="511"/>
      <c r="Q7" s="512"/>
      <c r="R7" s="503"/>
      <c r="S7" s="329"/>
    </row>
    <row r="8" spans="1:45" s="210" customFormat="1" ht="20.149999999999999" customHeight="1" x14ac:dyDescent="0.25">
      <c r="A8" s="204"/>
      <c r="B8" s="205"/>
      <c r="C8" s="206"/>
      <c r="D8" s="205"/>
      <c r="E8" s="508"/>
      <c r="F8" s="442"/>
      <c r="G8" s="442"/>
      <c r="H8" s="442"/>
      <c r="I8" s="442"/>
      <c r="J8" s="374"/>
      <c r="K8" s="208"/>
      <c r="L8" s="208"/>
      <c r="M8" s="93"/>
      <c r="N8" s="508"/>
      <c r="O8" s="374"/>
      <c r="P8" s="511"/>
      <c r="Q8" s="512"/>
      <c r="R8" s="503"/>
      <c r="S8" s="329"/>
    </row>
    <row r="9" spans="1:45" s="210" customFormat="1" ht="20.149999999999999" customHeight="1" x14ac:dyDescent="0.25">
      <c r="A9" s="204"/>
      <c r="B9" s="205"/>
      <c r="C9" s="206"/>
      <c r="D9" s="205"/>
      <c r="E9" s="508"/>
      <c r="F9" s="442"/>
      <c r="G9" s="442"/>
      <c r="H9" s="442"/>
      <c r="I9" s="442"/>
      <c r="J9" s="374"/>
      <c r="K9" s="208"/>
      <c r="L9" s="208"/>
      <c r="M9" s="93"/>
      <c r="N9" s="508"/>
      <c r="O9" s="374"/>
      <c r="P9" s="511"/>
      <c r="Q9" s="512"/>
      <c r="R9" s="503"/>
      <c r="S9" s="329"/>
    </row>
    <row r="10" spans="1:45" s="210" customFormat="1" ht="20.149999999999999" customHeight="1" x14ac:dyDescent="0.25">
      <c r="A10" s="204"/>
      <c r="B10" s="205"/>
      <c r="C10" s="206"/>
      <c r="D10" s="205"/>
      <c r="E10" s="508"/>
      <c r="F10" s="442"/>
      <c r="G10" s="442"/>
      <c r="H10" s="442"/>
      <c r="I10" s="442"/>
      <c r="J10" s="374"/>
      <c r="K10" s="208"/>
      <c r="L10" s="208"/>
      <c r="M10" s="93"/>
      <c r="N10" s="508"/>
      <c r="O10" s="374"/>
      <c r="P10" s="511"/>
      <c r="Q10" s="512"/>
      <c r="R10" s="503"/>
      <c r="S10" s="329"/>
    </row>
    <row r="11" spans="1:45" s="210" customFormat="1" ht="20.149999999999999" customHeight="1" x14ac:dyDescent="0.25">
      <c r="A11" s="204"/>
      <c r="B11" s="205"/>
      <c r="C11" s="206"/>
      <c r="D11" s="205"/>
      <c r="E11" s="508"/>
      <c r="F11" s="442"/>
      <c r="G11" s="442"/>
      <c r="H11" s="442"/>
      <c r="I11" s="442"/>
      <c r="J11" s="374"/>
      <c r="K11" s="208"/>
      <c r="L11" s="208"/>
      <c r="M11" s="93"/>
      <c r="N11" s="508"/>
      <c r="O11" s="374"/>
      <c r="P11" s="511"/>
      <c r="Q11" s="512"/>
      <c r="R11" s="503"/>
      <c r="S11" s="329"/>
    </row>
    <row r="12" spans="1:45" s="210" customFormat="1" ht="20.149999999999999" customHeight="1" x14ac:dyDescent="0.25">
      <c r="A12" s="204"/>
      <c r="B12" s="205"/>
      <c r="C12" s="206"/>
      <c r="D12" s="205"/>
      <c r="E12" s="508"/>
      <c r="F12" s="442"/>
      <c r="G12" s="442"/>
      <c r="H12" s="442"/>
      <c r="I12" s="442"/>
      <c r="J12" s="374"/>
      <c r="K12" s="208"/>
      <c r="L12" s="208"/>
      <c r="M12" s="93"/>
      <c r="N12" s="508"/>
      <c r="O12" s="374"/>
      <c r="P12" s="511"/>
      <c r="Q12" s="512"/>
      <c r="R12" s="503"/>
      <c r="S12" s="329"/>
    </row>
    <row r="13" spans="1:45" s="209" customFormat="1" ht="20.149999999999999" customHeight="1" thickBot="1" x14ac:dyDescent="0.3">
      <c r="A13" s="211"/>
      <c r="B13" s="212"/>
      <c r="C13" s="213"/>
      <c r="D13" s="212"/>
      <c r="E13" s="365"/>
      <c r="F13" s="366"/>
      <c r="G13" s="366"/>
      <c r="H13" s="366"/>
      <c r="I13" s="366"/>
      <c r="J13" s="404"/>
      <c r="K13" s="309"/>
      <c r="L13" s="208"/>
      <c r="M13" s="93"/>
      <c r="N13" s="365"/>
      <c r="O13" s="404"/>
      <c r="P13" s="513"/>
      <c r="Q13" s="505"/>
      <c r="R13" s="397"/>
      <c r="S13" s="329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</row>
    <row r="14" spans="1:45" s="2" customFormat="1" ht="29.25" customHeight="1" thickBot="1" x14ac:dyDescent="0.3">
      <c r="A14" s="310"/>
      <c r="B14" s="310"/>
      <c r="C14" s="310"/>
      <c r="D14" s="310"/>
      <c r="E14" s="310"/>
      <c r="F14" s="310"/>
      <c r="G14" s="310"/>
      <c r="H14" s="214" t="s">
        <v>75</v>
      </c>
      <c r="I14" s="215"/>
      <c r="J14" s="216"/>
      <c r="K14" s="5"/>
      <c r="L14" s="217">
        <f>SUM(L3:L13)</f>
        <v>0</v>
      </c>
      <c r="M14" s="340">
        <f>SUM(M3:M13)</f>
        <v>0</v>
      </c>
      <c r="N14" s="310"/>
      <c r="O14" s="310"/>
      <c r="P14" s="310"/>
      <c r="Q14" s="310"/>
      <c r="R14" s="310"/>
      <c r="S14" s="329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s="2" customFormat="1" ht="29.25" customHeight="1" thickTop="1" x14ac:dyDescent="0.3">
      <c r="A15" s="310"/>
      <c r="B15" s="310"/>
      <c r="C15" s="310"/>
      <c r="D15" s="310"/>
      <c r="E15" s="310"/>
      <c r="F15" s="218" t="s">
        <v>76</v>
      </c>
      <c r="G15" s="219"/>
      <c r="H15" s="220" t="s">
        <v>77</v>
      </c>
      <c r="I15" s="220"/>
      <c r="J15" s="220"/>
      <c r="K15" s="220"/>
      <c r="L15" s="220"/>
      <c r="M15" s="221"/>
      <c r="N15" s="310"/>
      <c r="O15" s="310"/>
      <c r="P15" s="310"/>
      <c r="Q15" s="310"/>
      <c r="R15" s="310"/>
      <c r="S15" s="329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s="2" customFormat="1" ht="29.25" customHeight="1" x14ac:dyDescent="0.25">
      <c r="A16" s="310"/>
      <c r="B16" s="310"/>
      <c r="C16" s="310"/>
      <c r="D16" s="310"/>
      <c r="E16" s="310"/>
      <c r="F16" s="222"/>
      <c r="G16" s="223"/>
      <c r="H16" s="224" t="s">
        <v>78</v>
      </c>
      <c r="I16" s="225"/>
      <c r="J16" s="225"/>
      <c r="K16" s="225"/>
      <c r="L16" s="225"/>
      <c r="M16" s="126"/>
      <c r="N16" s="310"/>
      <c r="O16" s="310"/>
      <c r="P16" s="310"/>
      <c r="Q16" s="310"/>
      <c r="R16" s="310"/>
      <c r="S16" s="329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19" ht="20.149999999999999" customHeight="1" thickBot="1" x14ac:dyDescent="0.3">
      <c r="A17" s="311" t="s">
        <v>79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291"/>
      <c r="N17" s="310"/>
      <c r="O17" s="310"/>
      <c r="P17" s="310"/>
      <c r="Q17" s="310"/>
      <c r="R17" s="310"/>
      <c r="S17" s="329"/>
    </row>
    <row r="18" spans="1:19" ht="20.149999999999999" customHeight="1" x14ac:dyDescent="0.3">
      <c r="A18" s="226" t="s">
        <v>80</v>
      </c>
      <c r="B18" s="227"/>
      <c r="C18" s="227"/>
      <c r="D18" s="227"/>
      <c r="E18" s="227"/>
      <c r="F18" s="227"/>
      <c r="G18" s="227"/>
      <c r="H18" s="227"/>
      <c r="I18" s="227"/>
      <c r="J18" s="228"/>
      <c r="K18" s="227"/>
      <c r="L18" s="229"/>
      <c r="M18" s="291"/>
      <c r="N18" s="230" t="s">
        <v>81</v>
      </c>
      <c r="O18" s="231"/>
      <c r="P18" s="231"/>
      <c r="Q18" s="231"/>
      <c r="R18" s="232"/>
      <c r="S18" s="329"/>
    </row>
    <row r="19" spans="1:19" ht="20.149999999999999" customHeight="1" x14ac:dyDescent="0.3">
      <c r="A19" s="233" t="s">
        <v>82</v>
      </c>
      <c r="B19" s="223"/>
      <c r="C19" s="223"/>
      <c r="D19" s="223"/>
      <c r="E19" s="223"/>
      <c r="F19" s="223"/>
      <c r="G19" s="223"/>
      <c r="H19" s="223"/>
      <c r="I19" s="223"/>
      <c r="J19" s="234" t="s">
        <v>83</v>
      </c>
      <c r="K19" s="235"/>
      <c r="L19" s="236"/>
      <c r="M19" s="291"/>
      <c r="N19" s="498"/>
      <c r="O19" s="499"/>
      <c r="P19" s="499"/>
      <c r="Q19" s="499"/>
      <c r="R19" s="500"/>
      <c r="S19" s="329"/>
    </row>
    <row r="20" spans="1:19" ht="20.149999999999999" customHeight="1" x14ac:dyDescent="0.25">
      <c r="A20" s="506"/>
      <c r="B20" s="442"/>
      <c r="C20" s="442"/>
      <c r="D20" s="442"/>
      <c r="E20" s="442"/>
      <c r="F20" s="442"/>
      <c r="G20" s="442"/>
      <c r="H20" s="442"/>
      <c r="I20" s="374"/>
      <c r="J20" s="508"/>
      <c r="K20" s="442"/>
      <c r="L20" s="443"/>
      <c r="M20" s="312"/>
      <c r="N20" s="501"/>
      <c r="O20" s="502"/>
      <c r="P20" s="502"/>
      <c r="Q20" s="502"/>
      <c r="R20" s="503"/>
      <c r="S20" s="329"/>
    </row>
    <row r="21" spans="1:19" ht="20.149999999999999" customHeight="1" x14ac:dyDescent="0.25">
      <c r="A21" s="506"/>
      <c r="B21" s="442"/>
      <c r="C21" s="442"/>
      <c r="D21" s="442"/>
      <c r="E21" s="442"/>
      <c r="F21" s="442"/>
      <c r="G21" s="442"/>
      <c r="H21" s="442"/>
      <c r="I21" s="374"/>
      <c r="J21" s="508"/>
      <c r="K21" s="442"/>
      <c r="L21" s="443"/>
      <c r="M21" s="312"/>
      <c r="N21" s="501"/>
      <c r="O21" s="502"/>
      <c r="P21" s="502"/>
      <c r="Q21" s="502"/>
      <c r="R21" s="503"/>
      <c r="S21" s="329"/>
    </row>
    <row r="22" spans="1:19" ht="20.149999999999999" customHeight="1" x14ac:dyDescent="0.25">
      <c r="A22" s="506"/>
      <c r="B22" s="442"/>
      <c r="C22" s="442"/>
      <c r="D22" s="442"/>
      <c r="E22" s="442"/>
      <c r="F22" s="442"/>
      <c r="G22" s="442"/>
      <c r="H22" s="442"/>
      <c r="I22" s="374"/>
      <c r="J22" s="508"/>
      <c r="K22" s="442"/>
      <c r="L22" s="443"/>
      <c r="M22" s="312"/>
      <c r="N22" s="501"/>
      <c r="O22" s="502"/>
      <c r="P22" s="502"/>
      <c r="Q22" s="502"/>
      <c r="R22" s="503"/>
      <c r="S22" s="329"/>
    </row>
    <row r="23" spans="1:19" ht="20.149999999999999" customHeight="1" x14ac:dyDescent="0.25">
      <c r="A23" s="506"/>
      <c r="B23" s="442"/>
      <c r="C23" s="442"/>
      <c r="D23" s="442"/>
      <c r="E23" s="442"/>
      <c r="F23" s="442"/>
      <c r="G23" s="442"/>
      <c r="H23" s="442"/>
      <c r="I23" s="374"/>
      <c r="J23" s="508"/>
      <c r="K23" s="442"/>
      <c r="L23" s="443"/>
      <c r="M23" s="312"/>
      <c r="N23" s="501"/>
      <c r="O23" s="502"/>
      <c r="P23" s="502"/>
      <c r="Q23" s="502"/>
      <c r="R23" s="503"/>
      <c r="S23" s="329"/>
    </row>
    <row r="24" spans="1:19" ht="20.149999999999999" customHeight="1" thickBot="1" x14ac:dyDescent="0.3">
      <c r="A24" s="507"/>
      <c r="B24" s="366"/>
      <c r="C24" s="366"/>
      <c r="D24" s="366"/>
      <c r="E24" s="366"/>
      <c r="F24" s="366"/>
      <c r="G24" s="366"/>
      <c r="H24" s="366"/>
      <c r="I24" s="404"/>
      <c r="J24" s="365"/>
      <c r="K24" s="366"/>
      <c r="L24" s="367"/>
      <c r="M24" s="312"/>
      <c r="N24" s="501"/>
      <c r="O24" s="502"/>
      <c r="P24" s="502"/>
      <c r="Q24" s="502"/>
      <c r="R24" s="503"/>
      <c r="S24" s="329"/>
    </row>
    <row r="25" spans="1:19" ht="20.149999999999999" customHeight="1" thickBot="1" x14ac:dyDescent="0.3">
      <c r="A25" s="310"/>
      <c r="B25" s="310"/>
      <c r="C25" s="310"/>
      <c r="D25" s="310"/>
      <c r="E25" s="310"/>
      <c r="F25" s="3" t="s">
        <v>84</v>
      </c>
      <c r="G25" s="4"/>
      <c r="H25" s="4"/>
      <c r="I25" s="4"/>
      <c r="J25" s="495">
        <f>SUM(L20:L24)</f>
        <v>0</v>
      </c>
      <c r="K25" s="496"/>
      <c r="L25" s="497"/>
      <c r="M25" s="291"/>
      <c r="N25" s="504"/>
      <c r="O25" s="505"/>
      <c r="P25" s="505"/>
      <c r="Q25" s="505"/>
      <c r="R25" s="397"/>
      <c r="S25" s="329"/>
    </row>
    <row r="26" spans="1:19" ht="20.149999999999999" customHeight="1" thickTop="1" x14ac:dyDescent="0.2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291"/>
      <c r="N26" s="310"/>
      <c r="O26" s="310"/>
      <c r="P26" s="310"/>
      <c r="Q26" s="310"/>
      <c r="R26" s="310"/>
      <c r="S26" s="329"/>
    </row>
  </sheetData>
  <mergeCells count="51">
    <mergeCell ref="E8:J8"/>
    <mergeCell ref="E3:J3"/>
    <mergeCell ref="E4:J4"/>
    <mergeCell ref="E5:J5"/>
    <mergeCell ref="E6:J6"/>
    <mergeCell ref="E7:J7"/>
    <mergeCell ref="P3:R3"/>
    <mergeCell ref="P4:R4"/>
    <mergeCell ref="P5:R5"/>
    <mergeCell ref="P6:R6"/>
    <mergeCell ref="P7:R7"/>
    <mergeCell ref="P12:R12"/>
    <mergeCell ref="P13:R13"/>
    <mergeCell ref="E9:J9"/>
    <mergeCell ref="E10:J10"/>
    <mergeCell ref="E11:J11"/>
    <mergeCell ref="E12:J12"/>
    <mergeCell ref="E13:J13"/>
    <mergeCell ref="N12:O12"/>
    <mergeCell ref="N13:O13"/>
    <mergeCell ref="N8:O8"/>
    <mergeCell ref="P8:R8"/>
    <mergeCell ref="P9:R9"/>
    <mergeCell ref="P10:R10"/>
    <mergeCell ref="P11:R11"/>
    <mergeCell ref="N9:O9"/>
    <mergeCell ref="N10:O10"/>
    <mergeCell ref="N11:O11"/>
    <mergeCell ref="N3:O3"/>
    <mergeCell ref="N4:O4"/>
    <mergeCell ref="N5:O5"/>
    <mergeCell ref="N6:O6"/>
    <mergeCell ref="N7:O7"/>
    <mergeCell ref="A21:I21"/>
    <mergeCell ref="A22:I22"/>
    <mergeCell ref="A23:I23"/>
    <mergeCell ref="A24:I24"/>
    <mergeCell ref="J20:L20"/>
    <mergeCell ref="J21:L21"/>
    <mergeCell ref="J22:L22"/>
    <mergeCell ref="J23:L23"/>
    <mergeCell ref="J24:L24"/>
    <mergeCell ref="A20:I20"/>
    <mergeCell ref="J25:L25"/>
    <mergeCell ref="N19:R19"/>
    <mergeCell ref="N20:R20"/>
    <mergeCell ref="N21:R21"/>
    <mergeCell ref="N22:R22"/>
    <mergeCell ref="N23:R23"/>
    <mergeCell ref="N24:R24"/>
    <mergeCell ref="N25:R25"/>
  </mergeCells>
  <phoneticPr fontId="0" type="noConversion"/>
  <pageMargins left="0.39370078740157483" right="0.19685039370078741" top="0.98425196850393704" bottom="0" header="0.51181102362204722" footer="0.51181102362204722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F732C73614E4B906D3B4CC24FBA65" ma:contentTypeVersion="12" ma:contentTypeDescription="Opprett et nytt dokument." ma:contentTypeScope="" ma:versionID="4297e8c53e9f60dfa37bdb444927227a">
  <xsd:schema xmlns:xsd="http://www.w3.org/2001/XMLSchema" xmlns:xs="http://www.w3.org/2001/XMLSchema" xmlns:p="http://schemas.microsoft.com/office/2006/metadata/properties" xmlns:ns2="4ccb0f41-b047-4200-8b36-3cca7e85243c" xmlns:ns3="ea43b148-a256-4b62-92c6-7ae2014cb30f" targetNamespace="http://schemas.microsoft.com/office/2006/metadata/properties" ma:root="true" ma:fieldsID="9946c403b5a531c6cdc64effdc535149" ns2:_="" ns3:_="">
    <xsd:import namespace="4ccb0f41-b047-4200-8b36-3cca7e85243c"/>
    <xsd:import namespace="ea43b148-a256-4b62-92c6-7ae2014cb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b0f41-b047-4200-8b36-3cca7e852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3b148-a256-4b62-92c6-7ae2014cb3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326C2D-8886-488D-874A-EFDC36E7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b0f41-b047-4200-8b36-3cca7e85243c"/>
    <ds:schemaRef ds:uri="ea43b148-a256-4b62-92c6-7ae2014cb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6528-CF47-496C-8B3F-38505BD93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F01024-CCAF-48EF-A5DA-32253A387C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251D786-5E42-4FAB-B716-6A67E2F4B12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Honorarskjema</vt:lpstr>
      <vt:lpstr>UTLEGG</vt:lpstr>
      <vt:lpstr>Uten overnatting</vt:lpstr>
      <vt:lpstr>MED overnatting SIDE 1</vt:lpstr>
      <vt:lpstr>MED overnatting SIDE 2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Knut Skofteland</dc:creator>
  <cp:lastModifiedBy>Ebbesvik, Eddie</cp:lastModifiedBy>
  <cp:lastPrinted>2022-04-04T11:26:30Z</cp:lastPrinted>
  <dcterms:created xsi:type="dcterms:W3CDTF">2000-02-29T13:22:32Z</dcterms:created>
  <dcterms:modified xsi:type="dcterms:W3CDTF">2022-04-04T13:04:32Z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display_urn:schemas-microsoft-com:office:office#Editor">
    <vt:lpwstr>Andersen, Stian</vt:lpwstr>
  </property>
  <property fmtid="{D5CDD505-2E9C-101B-9397-08002B2CF9AE}" pid="4" name="xd_Signature">
    <vt:lpwstr/>
  </property>
  <property fmtid="{D5CDD505-2E9C-101B-9397-08002B2CF9AE}" pid="5" name="Order">
    <vt:lpwstr>500.000000000000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Andersen, Stian</vt:lpwstr>
  </property>
  <property fmtid="{D5CDD505-2E9C-101B-9397-08002B2CF9AE}" pid="10" name="ContentTypeId">
    <vt:lpwstr>0x0101003692EB23FF13594A863A0ADED1C813FC</vt:lpwstr>
  </property>
  <property fmtid="{D5CDD505-2E9C-101B-9397-08002B2CF9AE}" pid="11" name="_SourceUrl">
    <vt:lpwstr/>
  </property>
  <property fmtid="{D5CDD505-2E9C-101B-9397-08002B2CF9AE}" pid="12" name="_SharedFileIndex">
    <vt:lpwstr/>
  </property>
</Properties>
</file>